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PC02\Desktop\"/>
    </mc:Choice>
  </mc:AlternateContent>
  <xr:revisionPtr revIDLastSave="0" documentId="8_{2E4E8E88-80E6-4DC5-9E82-0132A2084BDD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XXXXXX" sheetId="3" state="veryHidden" r:id="rId1"/>
    <sheet name="請求書" sheetId="63" r:id="rId2"/>
    <sheet name="見本" sheetId="64" r:id="rId3"/>
  </sheets>
  <definedNames>
    <definedName name="_xlnm._FilterDatabase" localSheetId="2" hidden="1">見本!$A$8:$S$15</definedName>
    <definedName name="_xlnm._FilterDatabase" localSheetId="1" hidden="1">請求書!$A$8:$S$15</definedName>
    <definedName name="_xlnm.Print_Area" localSheetId="2">見本!$A$1:$T$23</definedName>
    <definedName name="_xlnm.Print_Area" localSheetId="1">請求書!$A$1:$T$69</definedName>
  </definedNames>
  <calcPr calcId="181029"/>
</workbook>
</file>

<file path=xl/calcChain.xml><?xml version="1.0" encoding="utf-8"?>
<calcChain xmlns="http://schemas.openxmlformats.org/spreadsheetml/2006/main">
  <c r="M21" i="64" l="1"/>
  <c r="S20" i="64"/>
  <c r="O20" i="64"/>
  <c r="Q20" i="64" s="1"/>
  <c r="U20" i="64" s="1"/>
  <c r="S19" i="64"/>
  <c r="O19" i="64"/>
  <c r="Q19" i="64" s="1"/>
  <c r="U19" i="64" s="1"/>
  <c r="S18" i="64"/>
  <c r="O18" i="64"/>
  <c r="Q18" i="64" s="1"/>
  <c r="U18" i="64" s="1"/>
  <c r="S17" i="64"/>
  <c r="O17" i="64"/>
  <c r="Q17" i="64" s="1"/>
  <c r="U17" i="64" s="1"/>
  <c r="S16" i="64"/>
  <c r="O16" i="64"/>
  <c r="Q16" i="64" s="1"/>
  <c r="U16" i="64" s="1"/>
  <c r="S15" i="64"/>
  <c r="O15" i="64"/>
  <c r="Q15" i="64" s="1"/>
  <c r="U15" i="64" s="1"/>
  <c r="S14" i="64"/>
  <c r="O14" i="64"/>
  <c r="Q14" i="64" s="1"/>
  <c r="U14" i="64" s="1"/>
  <c r="S13" i="64"/>
  <c r="O13" i="64"/>
  <c r="Q13" i="64" s="1"/>
  <c r="U13" i="64" s="1"/>
  <c r="S12" i="64"/>
  <c r="O12" i="64"/>
  <c r="Q12" i="64" s="1"/>
  <c r="U12" i="64" s="1"/>
  <c r="S11" i="64"/>
  <c r="O11" i="64"/>
  <c r="Q11" i="64" s="1"/>
  <c r="A66" i="63"/>
  <c r="F46" i="63"/>
  <c r="F69" i="63" s="1"/>
  <c r="C45" i="63"/>
  <c r="C68" i="63" s="1"/>
  <c r="F45" i="63"/>
  <c r="F68" i="63" s="1"/>
  <c r="H44" i="63"/>
  <c r="H67" i="63" s="1"/>
  <c r="F44" i="63"/>
  <c r="F67" i="63" s="1"/>
  <c r="E44" i="63"/>
  <c r="E67" i="63" s="1"/>
  <c r="C44" i="63"/>
  <c r="C67" i="63" s="1"/>
  <c r="M35" i="63"/>
  <c r="O35" i="63" s="1"/>
  <c r="M36" i="63"/>
  <c r="M59" i="63" s="1"/>
  <c r="O59" i="63" s="1"/>
  <c r="Q59" i="63" s="1"/>
  <c r="M37" i="63"/>
  <c r="M60" i="63" s="1"/>
  <c r="M38" i="63"/>
  <c r="M61" i="63" s="1"/>
  <c r="M39" i="63"/>
  <c r="M62" i="63" s="1"/>
  <c r="O62" i="63" s="1"/>
  <c r="Q62" i="63" s="1"/>
  <c r="M40" i="63"/>
  <c r="M63" i="63" s="1"/>
  <c r="O63" i="63" s="1"/>
  <c r="Q63" i="63" s="1"/>
  <c r="M41" i="63"/>
  <c r="O41" i="63" s="1"/>
  <c r="Q41" i="63" s="1"/>
  <c r="M42" i="63"/>
  <c r="M65" i="63" s="1"/>
  <c r="M43" i="63"/>
  <c r="O43" i="63" s="1"/>
  <c r="Q43" i="63" s="1"/>
  <c r="K35" i="63"/>
  <c r="K58" i="63" s="1"/>
  <c r="K36" i="63"/>
  <c r="K59" i="63" s="1"/>
  <c r="K37" i="63"/>
  <c r="K60" i="63" s="1"/>
  <c r="K38" i="63"/>
  <c r="K61" i="63" s="1"/>
  <c r="K39" i="63"/>
  <c r="K62" i="63" s="1"/>
  <c r="K40" i="63"/>
  <c r="K63" i="63" s="1"/>
  <c r="K41" i="63"/>
  <c r="K64" i="63" s="1"/>
  <c r="K42" i="63"/>
  <c r="K65" i="63" s="1"/>
  <c r="K43" i="63"/>
  <c r="K66" i="63" s="1"/>
  <c r="I35" i="63"/>
  <c r="I58" i="63" s="1"/>
  <c r="I36" i="63"/>
  <c r="I59" i="63" s="1"/>
  <c r="I37" i="63"/>
  <c r="I60" i="63" s="1"/>
  <c r="I38" i="63"/>
  <c r="I39" i="63"/>
  <c r="I62" i="63" s="1"/>
  <c r="S62" i="63" s="1"/>
  <c r="I40" i="63"/>
  <c r="I63" i="63" s="1"/>
  <c r="I41" i="63"/>
  <c r="I64" i="63" s="1"/>
  <c r="I42" i="63"/>
  <c r="I65" i="63" s="1"/>
  <c r="S65" i="63" s="1"/>
  <c r="I43" i="63"/>
  <c r="S43" i="63" s="1"/>
  <c r="B35" i="63"/>
  <c r="B58" i="63" s="1"/>
  <c r="B36" i="63"/>
  <c r="B59" i="63" s="1"/>
  <c r="B37" i="63"/>
  <c r="B60" i="63" s="1"/>
  <c r="B38" i="63"/>
  <c r="B61" i="63" s="1"/>
  <c r="B39" i="63"/>
  <c r="B62" i="63" s="1"/>
  <c r="B40" i="63"/>
  <c r="B63" i="63" s="1"/>
  <c r="B41" i="63"/>
  <c r="B64" i="63" s="1"/>
  <c r="B42" i="63"/>
  <c r="B65" i="63" s="1"/>
  <c r="B43" i="63"/>
  <c r="B66" i="63" s="1"/>
  <c r="A35" i="63"/>
  <c r="A58" i="63" s="1"/>
  <c r="A36" i="63"/>
  <c r="A59" i="63" s="1"/>
  <c r="A37" i="63"/>
  <c r="A60" i="63" s="1"/>
  <c r="A38" i="63"/>
  <c r="A61" i="63" s="1"/>
  <c r="A39" i="63"/>
  <c r="A62" i="63" s="1"/>
  <c r="A40" i="63"/>
  <c r="A63" i="63" s="1"/>
  <c r="A41" i="63"/>
  <c r="A64" i="63" s="1"/>
  <c r="A42" i="63"/>
  <c r="A65" i="63" s="1"/>
  <c r="A43" i="63"/>
  <c r="M34" i="63"/>
  <c r="M57" i="63" s="1"/>
  <c r="K34" i="63"/>
  <c r="K57" i="63" s="1"/>
  <c r="I34" i="63"/>
  <c r="B34" i="63"/>
  <c r="B57" i="63" s="1"/>
  <c r="A34" i="63"/>
  <c r="A57" i="63" s="1"/>
  <c r="P32" i="63"/>
  <c r="P55" i="63" s="1"/>
  <c r="O30" i="63"/>
  <c r="O53" i="63" s="1"/>
  <c r="O29" i="63"/>
  <c r="O52" i="63" s="1"/>
  <c r="O28" i="63"/>
  <c r="O51" i="63" s="1"/>
  <c r="O27" i="63"/>
  <c r="O50" i="63" s="1"/>
  <c r="O26" i="63"/>
  <c r="O49" i="63" s="1"/>
  <c r="S24" i="63"/>
  <c r="S47" i="63" s="1"/>
  <c r="Q24" i="63"/>
  <c r="Q47" i="63" s="1"/>
  <c r="O24" i="63"/>
  <c r="O47" i="63" s="1"/>
  <c r="O16" i="63"/>
  <c r="O12" i="63"/>
  <c r="O13" i="63"/>
  <c r="O14" i="63"/>
  <c r="O15" i="63"/>
  <c r="S12" i="63"/>
  <c r="S13" i="63"/>
  <c r="S14" i="63"/>
  <c r="S15" i="63"/>
  <c r="S16" i="63"/>
  <c r="S17" i="63"/>
  <c r="S18" i="63"/>
  <c r="S19" i="63"/>
  <c r="S20" i="63"/>
  <c r="S11" i="63"/>
  <c r="O21" i="64" l="1"/>
  <c r="U11" i="64"/>
  <c r="Q21" i="64"/>
  <c r="D5" i="64" s="1"/>
  <c r="S34" i="63"/>
  <c r="S63" i="63"/>
  <c r="S38" i="63"/>
  <c r="S58" i="63"/>
  <c r="O34" i="63"/>
  <c r="Q34" i="63" s="1"/>
  <c r="S39" i="63"/>
  <c r="O40" i="63"/>
  <c r="Q40" i="63" s="1"/>
  <c r="M66" i="63"/>
  <c r="S64" i="63"/>
  <c r="S60" i="63"/>
  <c r="O36" i="63"/>
  <c r="Q36" i="63" s="1"/>
  <c r="I61" i="63"/>
  <c r="S61" i="63" s="1"/>
  <c r="S37" i="63"/>
  <c r="I57" i="63"/>
  <c r="S57" i="63" s="1"/>
  <c r="M58" i="63"/>
  <c r="O58" i="63" s="1"/>
  <c r="Q58" i="63" s="1"/>
  <c r="I66" i="63"/>
  <c r="S66" i="63" s="1"/>
  <c r="S59" i="63"/>
  <c r="S40" i="63"/>
  <c r="O60" i="63"/>
  <c r="Q60" i="63" s="1"/>
  <c r="M64" i="63"/>
  <c r="O57" i="63"/>
  <c r="Q57" i="63" s="1"/>
  <c r="O61" i="63"/>
  <c r="Q61" i="63" s="1"/>
  <c r="O65" i="63"/>
  <c r="Q65" i="63" s="1"/>
  <c r="O66" i="63"/>
  <c r="Q66" i="63" s="1"/>
  <c r="S41" i="63"/>
  <c r="O38" i="63"/>
  <c r="Q38" i="63" s="1"/>
  <c r="O37" i="63"/>
  <c r="Q37" i="63" s="1"/>
  <c r="S36" i="63"/>
  <c r="Q35" i="63"/>
  <c r="O39" i="63"/>
  <c r="Q39" i="63" s="1"/>
  <c r="O42" i="63"/>
  <c r="Q42" i="63" s="1"/>
  <c r="M44" i="63"/>
  <c r="S35" i="63"/>
  <c r="S42" i="63"/>
  <c r="O11" i="63"/>
  <c r="O18" i="63"/>
  <c r="O19" i="63"/>
  <c r="Q14" i="63"/>
  <c r="U14" i="63" s="1"/>
  <c r="U37" i="63" s="1"/>
  <c r="U60" i="63" s="1"/>
  <c r="M21" i="63"/>
  <c r="O20" i="63"/>
  <c r="O17" i="63"/>
  <c r="M67" i="63" l="1"/>
  <c r="O64" i="63"/>
  <c r="Q64" i="63" s="1"/>
  <c r="Q67" i="63" s="1"/>
  <c r="D51" i="63" s="1"/>
  <c r="O44" i="63"/>
  <c r="Q44" i="63"/>
  <c r="D28" i="63" s="1"/>
  <c r="Q20" i="63"/>
  <c r="U20" i="63" s="1"/>
  <c r="U43" i="63" s="1"/>
  <c r="U66" i="63" s="1"/>
  <c r="Q12" i="63"/>
  <c r="Q17" i="63"/>
  <c r="U17" i="63" s="1"/>
  <c r="U40" i="63" s="1"/>
  <c r="U63" i="63" s="1"/>
  <c r="Q16" i="63"/>
  <c r="U16" i="63" s="1"/>
  <c r="U39" i="63" s="1"/>
  <c r="U62" i="63" s="1"/>
  <c r="Q19" i="63"/>
  <c r="U19" i="63" s="1"/>
  <c r="U42" i="63" s="1"/>
  <c r="U65" i="63" s="1"/>
  <c r="Q13" i="63"/>
  <c r="U13" i="63" s="1"/>
  <c r="U36" i="63" s="1"/>
  <c r="U59" i="63" s="1"/>
  <c r="Q18" i="63"/>
  <c r="U18" i="63" s="1"/>
  <c r="U41" i="63" s="1"/>
  <c r="U64" i="63" s="1"/>
  <c r="Q15" i="63"/>
  <c r="U15" i="63" s="1"/>
  <c r="U38" i="63" s="1"/>
  <c r="U61" i="63" s="1"/>
  <c r="Q11" i="63"/>
  <c r="O21" i="63"/>
  <c r="O67" i="63" l="1"/>
  <c r="U12" i="63"/>
  <c r="U35" i="63" s="1"/>
  <c r="U58" i="63" s="1"/>
  <c r="U11" i="63"/>
  <c r="U34" i="63" s="1"/>
  <c r="U57" i="63" s="1"/>
  <c r="Q21" i="63"/>
  <c r="D5" i="6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PC02</author>
  </authors>
  <commentList>
    <comment ref="I9" authorId="0" shapeId="0" xr:uid="{1326076F-C860-4701-A507-75553C69C654}">
      <text>
        <r>
          <rPr>
            <b/>
            <sz val="10"/>
            <color indexed="81"/>
            <rFont val="MS P ゴシック"/>
            <family val="3"/>
            <charset val="128"/>
          </rPr>
          <t>税抜きです。</t>
        </r>
      </text>
    </comment>
    <comment ref="K9" authorId="0" shapeId="0" xr:uid="{E7665521-8B6B-4F71-A207-11D99DC7DF16}">
      <text>
        <r>
          <rPr>
            <b/>
            <sz val="10"/>
            <color indexed="81"/>
            <rFont val="MS P ゴシック"/>
            <family val="3"/>
            <charset val="128"/>
          </rPr>
          <t>税抜きです。</t>
        </r>
      </text>
    </comment>
    <comment ref="M9" authorId="0" shapeId="0" xr:uid="{2297C058-AB80-44F3-9B9F-609A9CF4B36B}">
      <text>
        <r>
          <rPr>
            <b/>
            <sz val="10"/>
            <color indexed="81"/>
            <rFont val="MS P ゴシック"/>
            <family val="3"/>
            <charset val="128"/>
          </rPr>
          <t>税抜きです。</t>
        </r>
      </text>
    </comment>
    <comment ref="P9" authorId="0" shapeId="0" xr:uid="{6637E145-C1D5-467E-BDE7-B59694B2D075}">
      <text>
        <r>
          <rPr>
            <b/>
            <sz val="10"/>
            <color indexed="81"/>
            <rFont val="MS P ゴシック"/>
            <family val="3"/>
            <charset val="128"/>
          </rPr>
          <t>ドロップダウンリストより税率を選択して下さい。</t>
        </r>
      </text>
    </comment>
    <comment ref="A11" authorId="0" shapeId="0" xr:uid="{5A9DE3D1-4AF1-4838-AEEF-B5CE755B158A}">
      <text>
        <r>
          <rPr>
            <b/>
            <sz val="10"/>
            <color indexed="81"/>
            <rFont val="MS P ゴシック"/>
            <family val="3"/>
            <charset val="128"/>
          </rPr>
          <t>注文書№がある場合は必ず入力して下さい。</t>
        </r>
      </text>
    </comment>
    <comment ref="I11" authorId="0" shapeId="0" xr:uid="{FBFAC5FF-C4F0-43B4-82BC-BA5CEF7CC5EA}">
      <text>
        <r>
          <rPr>
            <b/>
            <sz val="10"/>
            <color indexed="81"/>
            <rFont val="MS P ゴシック"/>
            <family val="3"/>
            <charset val="128"/>
          </rPr>
          <t>注文書がある場合は契約金額を入力して下さい。</t>
        </r>
      </text>
    </comment>
    <comment ref="K15" authorId="0" shapeId="0" xr:uid="{D657E8CE-3810-4CB8-9546-9664804E0F7D}">
      <text>
        <r>
          <rPr>
            <b/>
            <sz val="10"/>
            <color indexed="81"/>
            <rFont val="MS P ゴシック"/>
            <family val="3"/>
            <charset val="128"/>
          </rPr>
          <t>前月までの請求高累計を入力して下さい。</t>
        </r>
      </text>
    </comment>
    <comment ref="E21" authorId="0" shapeId="0" xr:uid="{DBDCAFFF-866A-4E74-B6E4-1314519BCC03}">
      <text>
        <r>
          <rPr>
            <b/>
            <sz val="10"/>
            <color indexed="81"/>
            <rFont val="MS P ゴシック"/>
            <family val="3"/>
            <charset val="128"/>
          </rPr>
          <t>ドロップダウンリストより金融機関を選択して下さい。</t>
        </r>
      </text>
    </comment>
    <comment ref="H21" authorId="0" shapeId="0" xr:uid="{00E16872-C5C9-48C0-93D8-C24BFB619770}">
      <text>
        <r>
          <rPr>
            <b/>
            <sz val="10"/>
            <color indexed="81"/>
            <rFont val="MS P ゴシック"/>
            <family val="3"/>
            <charset val="128"/>
          </rPr>
          <t>ドロップダウンリストより預金種別を選択して下さい。</t>
        </r>
      </text>
    </comment>
  </commentList>
</comments>
</file>

<file path=xl/sharedStrings.xml><?xml version="1.0" encoding="utf-8"?>
<sst xmlns="http://schemas.openxmlformats.org/spreadsheetml/2006/main" count="229" uniqueCount="77">
  <si>
    <t>御中</t>
    <rPh sb="0" eb="2">
      <t>オンチュウ</t>
    </rPh>
    <phoneticPr fontId="2"/>
  </si>
  <si>
    <t>契約金額</t>
    <rPh sb="0" eb="2">
      <t>ケイヤク</t>
    </rPh>
    <rPh sb="2" eb="4">
      <t>キンガク</t>
    </rPh>
    <phoneticPr fontId="2"/>
  </si>
  <si>
    <t>消費税</t>
    <rPh sb="0" eb="3">
      <t>ショウヒゼイ</t>
    </rPh>
    <phoneticPr fontId="2"/>
  </si>
  <si>
    <t>契約金残高</t>
    <rPh sb="0" eb="3">
      <t>ケイヤクキン</t>
    </rPh>
    <rPh sb="3" eb="5">
      <t>ザンダカ</t>
    </rPh>
    <phoneticPr fontId="2"/>
  </si>
  <si>
    <t>（税込み）</t>
    <rPh sb="1" eb="3">
      <t>ゼイコ</t>
    </rPh>
    <phoneticPr fontId="2"/>
  </si>
  <si>
    <t>①</t>
    <phoneticPr fontId="2"/>
  </si>
  <si>
    <t>②</t>
    <phoneticPr fontId="2"/>
  </si>
  <si>
    <t>③</t>
    <phoneticPr fontId="2"/>
  </si>
  <si>
    <t>注文書№</t>
    <rPh sb="0" eb="3">
      <t>チュウモンショ</t>
    </rPh>
    <phoneticPr fontId="2"/>
  </si>
  <si>
    <t>前月迄請求高</t>
    <rPh sb="0" eb="3">
      <t>ゼンゲツマデ</t>
    </rPh>
    <rPh sb="3" eb="5">
      <t>セイキュウ</t>
    </rPh>
    <rPh sb="5" eb="6">
      <t>ダカ</t>
    </rPh>
    <phoneticPr fontId="2"/>
  </si>
  <si>
    <t>当月請求高</t>
    <rPh sb="0" eb="2">
      <t>トウゲツ</t>
    </rPh>
    <rPh sb="2" eb="4">
      <t>セイキュウ</t>
    </rPh>
    <rPh sb="4" eb="5">
      <t>ダカ</t>
    </rPh>
    <phoneticPr fontId="2"/>
  </si>
  <si>
    <t>税率</t>
    <rPh sb="0" eb="2">
      <t>ゼイリツ</t>
    </rPh>
    <phoneticPr fontId="2"/>
  </si>
  <si>
    <t>振込先</t>
    <rPh sb="0" eb="3">
      <t>フリコミサキ</t>
    </rPh>
    <phoneticPr fontId="2"/>
  </si>
  <si>
    <t>支店</t>
    <rPh sb="0" eb="2">
      <t>シテン</t>
    </rPh>
    <phoneticPr fontId="2"/>
  </si>
  <si>
    <t>口座№</t>
    <rPh sb="0" eb="2">
      <t>コウザ</t>
    </rPh>
    <phoneticPr fontId="2"/>
  </si>
  <si>
    <t>銀行名</t>
    <rPh sb="0" eb="2">
      <t>ギンコウ</t>
    </rPh>
    <rPh sb="2" eb="3">
      <t>メイ</t>
    </rPh>
    <phoneticPr fontId="2"/>
  </si>
  <si>
    <t>工　　　事　　　名</t>
    <rPh sb="0" eb="1">
      <t>タクミ</t>
    </rPh>
    <rPh sb="4" eb="5">
      <t>コト</t>
    </rPh>
    <rPh sb="8" eb="9">
      <t>メイ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</si>
  <si>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</si>
  <si>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</si>
  <si>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</si>
  <si>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</si>
  <si>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請求者</t>
    <rPh sb="0" eb="3">
      <t>セイキュウシャ</t>
    </rPh>
    <phoneticPr fontId="2"/>
  </si>
  <si>
    <t>代表者</t>
    <rPh sb="0" eb="3">
      <t>ダイヒョウシャ</t>
    </rPh>
    <phoneticPr fontId="2"/>
  </si>
  <si>
    <t>㊞</t>
    <phoneticPr fontId="2"/>
  </si>
  <si>
    <t>(ｶﾅ)　　名義</t>
    <rPh sb="6" eb="8">
      <t>メイギ</t>
    </rPh>
    <phoneticPr fontId="2"/>
  </si>
  <si>
    <t>この請求書は貴社控・正・副の３枚１組です。</t>
    <rPh sb="2" eb="5">
      <t>セイキュウショ</t>
    </rPh>
    <rPh sb="6" eb="8">
      <t>キシャ</t>
    </rPh>
    <rPh sb="8" eb="9">
      <t>ヒカエ</t>
    </rPh>
    <rPh sb="10" eb="11">
      <t>セイ</t>
    </rPh>
    <rPh sb="12" eb="13">
      <t>フク</t>
    </rPh>
    <rPh sb="15" eb="16">
      <t>マイ</t>
    </rPh>
    <rPh sb="17" eb="18">
      <t>クミ</t>
    </rPh>
    <phoneticPr fontId="2"/>
  </si>
  <si>
    <t>正・副には自動的に入力内容が反映されます。</t>
    <rPh sb="0" eb="1">
      <t>セイ</t>
    </rPh>
    <rPh sb="2" eb="3">
      <t>フク</t>
    </rPh>
    <rPh sb="5" eb="8">
      <t>ジドウテキ</t>
    </rPh>
    <rPh sb="9" eb="11">
      <t>ニュウリョク</t>
    </rPh>
    <rPh sb="11" eb="13">
      <t>ナイヨウ</t>
    </rPh>
    <rPh sb="14" eb="16">
      <t>ハンエイ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</si>
  <si>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</si>
  <si>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</si>
  <si>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</si>
  <si>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</si>
  <si>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から選択して下さい。</t>
    <rPh sb="2" eb="4">
      <t>センタク</t>
    </rPh>
    <rPh sb="6" eb="7">
      <t>クダ</t>
    </rPh>
    <phoneticPr fontId="2"/>
  </si>
  <si>
    <t>５．</t>
    <phoneticPr fontId="2"/>
  </si>
  <si>
    <t>※請求時の注意事項</t>
    <rPh sb="1" eb="3">
      <t>セイキュウ</t>
    </rPh>
    <rPh sb="3" eb="4">
      <t>ジ</t>
    </rPh>
    <rPh sb="5" eb="7">
      <t>チュウイ</t>
    </rPh>
    <rPh sb="7" eb="9">
      <t>ジコウ</t>
    </rPh>
    <phoneticPr fontId="2"/>
  </si>
  <si>
    <r>
      <rPr>
        <sz val="11"/>
        <color rgb="FFFF0000"/>
        <rFont val="ＭＳ Ｐゴシック"/>
        <family val="3"/>
        <charset val="128"/>
      </rPr>
      <t>正・副</t>
    </r>
    <r>
      <rPr>
        <sz val="11"/>
        <rFont val="ＭＳ Ｐゴシック"/>
        <family val="3"/>
        <charset val="128"/>
      </rPr>
      <t>に貴社押印後、ご提出下さい。</t>
    </r>
    <rPh sb="0" eb="1">
      <t>セイ</t>
    </rPh>
    <rPh sb="2" eb="3">
      <t>フク</t>
    </rPh>
    <rPh sb="4" eb="6">
      <t>キシャ</t>
    </rPh>
    <rPh sb="6" eb="8">
      <t>オウイン</t>
    </rPh>
    <rPh sb="8" eb="9">
      <t>ゴ</t>
    </rPh>
    <rPh sb="11" eb="13">
      <t>テイシュツ</t>
    </rPh>
    <rPh sb="13" eb="14">
      <t>クダ</t>
    </rPh>
    <phoneticPr fontId="2"/>
  </si>
  <si>
    <r>
      <t>請求書は毎月</t>
    </r>
    <r>
      <rPr>
        <sz val="11"/>
        <color rgb="FFFF0000"/>
        <rFont val="ＭＳ Ｐゴシック"/>
        <family val="3"/>
        <charset val="128"/>
      </rPr>
      <t>２０日</t>
    </r>
    <r>
      <rPr>
        <sz val="11"/>
        <rFont val="ＭＳ Ｐゴシック"/>
        <family val="3"/>
        <charset val="128"/>
      </rPr>
      <t>締め、</t>
    </r>
    <r>
      <rPr>
        <sz val="11"/>
        <color rgb="FFFF0000"/>
        <rFont val="ＭＳ Ｐゴシック"/>
        <family val="3"/>
        <charset val="128"/>
      </rPr>
      <t>２５日</t>
    </r>
    <r>
      <rPr>
        <sz val="11"/>
        <rFont val="ＭＳ Ｐゴシック"/>
        <family val="3"/>
        <charset val="128"/>
      </rPr>
      <t>必着です。</t>
    </r>
    <rPh sb="0" eb="3">
      <t>セイキュウショ</t>
    </rPh>
    <rPh sb="4" eb="6">
      <t>マイツキ</t>
    </rPh>
    <rPh sb="8" eb="9">
      <t>ニチ</t>
    </rPh>
    <rPh sb="9" eb="10">
      <t>シ</t>
    </rPh>
    <rPh sb="14" eb="15">
      <t>ニチ</t>
    </rPh>
    <rPh sb="15" eb="17">
      <t>ヒッチャク</t>
    </rPh>
    <phoneticPr fontId="2"/>
  </si>
  <si>
    <r>
      <rPr>
        <sz val="11"/>
        <color rgb="FFFF0000"/>
        <rFont val="ＭＳ Ｐゴシック"/>
        <family val="3"/>
        <charset val="128"/>
      </rPr>
      <t>税率・金融機関・預金種別</t>
    </r>
    <r>
      <rPr>
        <sz val="11"/>
        <rFont val="ＭＳ Ｐゴシック"/>
        <family val="3"/>
        <charset val="128"/>
      </rPr>
      <t>はドロップダウンリスト</t>
    </r>
    <rPh sb="0" eb="2">
      <t>ゼイリツ</t>
    </rPh>
    <rPh sb="3" eb="5">
      <t>キンユウ</t>
    </rPh>
    <rPh sb="5" eb="7">
      <t>キカン</t>
    </rPh>
    <rPh sb="8" eb="10">
      <t>ヨキン</t>
    </rPh>
    <rPh sb="10" eb="12">
      <t>シュベツ</t>
    </rPh>
    <phoneticPr fontId="2"/>
  </si>
  <si>
    <r>
      <rPr>
        <sz val="11"/>
        <color rgb="FFFF0000"/>
        <rFont val="ＭＳ Ｐゴシック"/>
        <family val="3"/>
        <charset val="128"/>
      </rPr>
      <t>注文書№</t>
    </r>
    <r>
      <rPr>
        <sz val="11"/>
        <rFont val="ＭＳ Ｐゴシック"/>
        <family val="3"/>
        <charset val="128"/>
      </rPr>
      <t>は必ず入力して下さい。</t>
    </r>
    <rPh sb="0" eb="3">
      <t>チュウモンショ</t>
    </rPh>
    <rPh sb="5" eb="6">
      <t>カナラ</t>
    </rPh>
    <rPh sb="7" eb="9">
      <t>ニュウリョク</t>
    </rPh>
    <rPh sb="11" eb="12">
      <t>クダ</t>
    </rPh>
    <phoneticPr fontId="2"/>
  </si>
  <si>
    <r>
      <t>貴社控の</t>
    </r>
    <r>
      <rPr>
        <sz val="11"/>
        <color rgb="FFFF0000"/>
        <rFont val="ＭＳ Ｐゴシック"/>
        <family val="3"/>
        <charset val="128"/>
      </rPr>
      <t>色付き部分のみカーソルが動きます。</t>
    </r>
    <rPh sb="0" eb="2">
      <t>キシャ</t>
    </rPh>
    <rPh sb="2" eb="3">
      <t>ヒカエ</t>
    </rPh>
    <rPh sb="4" eb="6">
      <t>イロツ</t>
    </rPh>
    <rPh sb="7" eb="9">
      <t>ブブン</t>
    </rPh>
    <rPh sb="16" eb="17">
      <t>ウゴ</t>
    </rPh>
    <phoneticPr fontId="2"/>
  </si>
  <si>
    <t>△△△△△△△△-△△-△</t>
    <phoneticPr fontId="2"/>
  </si>
  <si>
    <t>株式会社○○○○○○</t>
    <rPh sb="0" eb="4">
      <t>カブ</t>
    </rPh>
    <phoneticPr fontId="2"/>
  </si>
  <si>
    <t>代表取締役　□□□□□</t>
    <rPh sb="0" eb="5">
      <t>ダイヒョウトリシマリヤク</t>
    </rPh>
    <phoneticPr fontId="2"/>
  </si>
  <si>
    <t>**-****-****</t>
    <phoneticPr fontId="2"/>
  </si>
  <si>
    <r>
      <rPr>
        <sz val="11"/>
        <color rgb="FFFF0000"/>
        <rFont val="ＭＳ Ｐゴシック"/>
        <family val="3"/>
        <charset val="128"/>
      </rPr>
      <t>色付き部分のみ入力</t>
    </r>
    <r>
      <rPr>
        <sz val="11"/>
        <rFont val="ＭＳ Ｐゴシック"/>
        <family val="3"/>
        <charset val="128"/>
      </rPr>
      <t>して下さい。</t>
    </r>
    <rPh sb="0" eb="2">
      <t>イロツ</t>
    </rPh>
    <rPh sb="3" eb="5">
      <t>ブブン</t>
    </rPh>
    <rPh sb="7" eb="9">
      <t>ニュウリョク</t>
    </rPh>
    <rPh sb="11" eb="12">
      <t>クダ</t>
    </rPh>
    <phoneticPr fontId="2"/>
  </si>
  <si>
    <t>◇◇◇マンション外壁塗装工事</t>
    <rPh sb="8" eb="10">
      <t>ガイヘキ</t>
    </rPh>
    <rPh sb="10" eb="12">
      <t>トソウ</t>
    </rPh>
    <rPh sb="12" eb="14">
      <t>コウジ</t>
    </rPh>
    <phoneticPr fontId="2"/>
  </si>
  <si>
    <t>×××ハイツ鉄部塗装工事</t>
    <rPh sb="6" eb="12">
      <t>テツブ</t>
    </rPh>
    <phoneticPr fontId="2"/>
  </si>
  <si>
    <t>▽▽▽▽ビル塗装工事</t>
    <rPh sb="6" eb="8">
      <t>トソウ</t>
    </rPh>
    <rPh sb="8" eb="10">
      <t>コウジ</t>
    </rPh>
    <phoneticPr fontId="2"/>
  </si>
  <si>
    <t>○○○マンション鉄部塗装工事</t>
    <rPh sb="8" eb="14">
      <t>テツブ</t>
    </rPh>
    <phoneticPr fontId="2"/>
  </si>
  <si>
    <t>□□□工場外壁補修工事</t>
    <rPh sb="3" eb="5">
      <t>コウジョウ</t>
    </rPh>
    <rPh sb="5" eb="7">
      <t>ガイヘキ</t>
    </rPh>
    <rPh sb="7" eb="9">
      <t>ホシュウ</t>
    </rPh>
    <rPh sb="9" eb="11">
      <t>コウジ</t>
    </rPh>
    <phoneticPr fontId="2"/>
  </si>
  <si>
    <t>三菱UFJ</t>
    <rPh sb="0" eb="2">
      <t>ミツビシ</t>
    </rPh>
    <phoneticPr fontId="2"/>
  </si>
  <si>
    <t>銀行</t>
  </si>
  <si>
    <t>○○</t>
    <phoneticPr fontId="2"/>
  </si>
  <si>
    <t>当座</t>
  </si>
  <si>
    <t>*******</t>
    <phoneticPr fontId="2"/>
  </si>
  <si>
    <t>ｶ)○○○○○○</t>
    <phoneticPr fontId="2"/>
  </si>
  <si>
    <t>④（③×税率）</t>
    <rPh sb="4" eb="6">
      <t>ゼイリツ</t>
    </rPh>
    <phoneticPr fontId="2"/>
  </si>
  <si>
    <t>⑤（③＋④）</t>
    <phoneticPr fontId="2"/>
  </si>
  <si>
    <t>税込み</t>
    <rPh sb="0" eb="2">
      <t>ゼイコ</t>
    </rPh>
    <phoneticPr fontId="2"/>
  </si>
  <si>
    <t>税抜き</t>
    <rPh sb="0" eb="2">
      <t>ゼイヌキ</t>
    </rPh>
    <phoneticPr fontId="2"/>
  </si>
  <si>
    <t>請　　求　　書</t>
    <rPh sb="0" eb="1">
      <t>セイ</t>
    </rPh>
    <rPh sb="3" eb="4">
      <t>モトム</t>
    </rPh>
    <rPh sb="6" eb="7">
      <t>ショ</t>
    </rPh>
    <phoneticPr fontId="2"/>
  </si>
  <si>
    <t>　　　三誠技建工業株式会社</t>
    <rPh sb="3" eb="13">
      <t>サンセイ</t>
    </rPh>
    <phoneticPr fontId="2"/>
  </si>
  <si>
    <t>　　　下記の通り請求いたします。</t>
    <rPh sb="3" eb="5">
      <t>カキ</t>
    </rPh>
    <rPh sb="6" eb="7">
      <t>トオ</t>
    </rPh>
    <rPh sb="8" eb="10">
      <t>セイキュウ</t>
    </rPh>
    <phoneticPr fontId="2"/>
  </si>
  <si>
    <t>　　当月請求金額</t>
    <rPh sb="2" eb="4">
      <t>トウゲツ</t>
    </rPh>
    <rPh sb="4" eb="6">
      <t>セイキュウ</t>
    </rPh>
    <rPh sb="6" eb="8">
      <t>キンガク</t>
    </rPh>
    <phoneticPr fontId="2"/>
  </si>
  <si>
    <t>住　 所</t>
    <rPh sb="0" eb="1">
      <t>ジュウ</t>
    </rPh>
    <rPh sb="3" eb="4">
      <t>トコロ</t>
    </rPh>
    <phoneticPr fontId="2"/>
  </si>
  <si>
    <t>社　 名</t>
    <rPh sb="0" eb="1">
      <t>シャ</t>
    </rPh>
    <rPh sb="3" eb="4">
      <t>メイ</t>
    </rPh>
    <phoneticPr fontId="2"/>
  </si>
  <si>
    <t>T  E  L</t>
    <phoneticPr fontId="2"/>
  </si>
  <si>
    <t>F  A  X</t>
    <phoneticPr fontId="2"/>
  </si>
  <si>
    <t>①－②－③</t>
    <phoneticPr fontId="2"/>
  </si>
  <si>
    <t>６．</t>
    <phoneticPr fontId="2"/>
  </si>
  <si>
    <t>７．</t>
    <phoneticPr fontId="2"/>
  </si>
  <si>
    <r>
      <rPr>
        <sz val="11"/>
        <color rgb="FFFF0000"/>
        <rFont val="ＭＳ Ｐゴシック"/>
        <family val="3"/>
        <charset val="128"/>
      </rPr>
      <t>税率が違う場合</t>
    </r>
    <r>
      <rPr>
        <sz val="11"/>
        <rFont val="ＭＳ Ｐゴシック"/>
        <family val="3"/>
        <charset val="128"/>
      </rPr>
      <t>は請求書を分けて下さい。</t>
    </r>
    <rPh sb="0" eb="2">
      <t>ゼイリツ</t>
    </rPh>
    <rPh sb="3" eb="4">
      <t>チガ</t>
    </rPh>
    <rPh sb="5" eb="7">
      <t>バアイ</t>
    </rPh>
    <rPh sb="8" eb="11">
      <t>セイキュウショ</t>
    </rPh>
    <rPh sb="12" eb="13">
      <t>ワ</t>
    </rPh>
    <rPh sb="15" eb="16">
      <t>クダ</t>
    </rPh>
    <phoneticPr fontId="2"/>
  </si>
  <si>
    <t>【貴社控】</t>
    <rPh sb="1" eb="3">
      <t>キシャ</t>
    </rPh>
    <rPh sb="3" eb="4">
      <t>ヒカエ</t>
    </rPh>
    <phoneticPr fontId="2"/>
  </si>
  <si>
    <t>【正】</t>
    <rPh sb="1" eb="2">
      <t>セイ</t>
    </rPh>
    <phoneticPr fontId="2"/>
  </si>
  <si>
    <r>
      <rPr>
        <sz val="11"/>
        <color rgb="FFFF0000"/>
        <rFont val="ＭＳ Ｐゴシック"/>
        <family val="3"/>
        <charset val="128"/>
      </rPr>
      <t>保留金解除</t>
    </r>
    <r>
      <rPr>
        <sz val="11"/>
        <rFont val="ＭＳ Ｐゴシック"/>
        <family val="3"/>
        <charset val="128"/>
      </rPr>
      <t>は請求書を分けて下さい。</t>
    </r>
    <rPh sb="0" eb="2">
      <t>ホリュウ</t>
    </rPh>
    <rPh sb="2" eb="3">
      <t>キン</t>
    </rPh>
    <rPh sb="3" eb="5">
      <t>カイジョ</t>
    </rPh>
    <rPh sb="6" eb="9">
      <t>セイキュウショ</t>
    </rPh>
    <rPh sb="10" eb="11">
      <t>ワ</t>
    </rPh>
    <rPh sb="13" eb="14">
      <t>クダ</t>
    </rPh>
    <phoneticPr fontId="2"/>
  </si>
  <si>
    <t>合計金額</t>
    <rPh sb="0" eb="2">
      <t>ゴウケイ</t>
    </rPh>
    <rPh sb="2" eb="4">
      <t>キンガク</t>
    </rPh>
    <phoneticPr fontId="2"/>
  </si>
  <si>
    <t>【副】</t>
    <rPh sb="1" eb="2">
      <t>フク</t>
    </rPh>
    <phoneticPr fontId="2"/>
  </si>
  <si>
    <r>
      <t>注文外工事については</t>
    </r>
    <r>
      <rPr>
        <sz val="11"/>
        <color rgb="FFFF0000"/>
        <rFont val="ＭＳ Ｐゴシック"/>
        <family val="3"/>
        <charset val="128"/>
      </rPr>
      <t>見積書</t>
    </r>
    <r>
      <rPr>
        <sz val="11"/>
        <rFont val="ＭＳ Ｐゴシック"/>
        <family val="3"/>
        <charset val="128"/>
      </rPr>
      <t>を添付して下さい。</t>
    </r>
    <rPh sb="0" eb="2">
      <t>チュウモン</t>
    </rPh>
    <rPh sb="2" eb="3">
      <t>ガイ</t>
    </rPh>
    <rPh sb="3" eb="5">
      <t>コウジ</t>
    </rPh>
    <rPh sb="10" eb="13">
      <t>ミツモリショ</t>
    </rPh>
    <rPh sb="14" eb="16">
      <t>テンプ</t>
    </rPh>
    <rPh sb="18" eb="19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</si>
</sst>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#.\-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sz val="1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>
        <fgColor theme="0"/>
        <bgColor theme="9" tint="0.79998168889431442"/>
      </patternFill>
    </fill>
    <fill>
      <patternFill patternType="lightGray">
        <fgColor theme="0"/>
        <bgColor theme="9" tint="0.79998168889431442"/>
      </patternFill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auto="1"/>
      </top>
      <bottom style="thin">
        <color auto="1"/>
      </bottom>
      <diagonal/>
    </border>
    <border>
      <left style="dotted">
        <color indexed="64"/>
      </left>
      <right/>
      <top/>
      <bottom style="dotted">
        <color auto="1"/>
      </bottom>
      <diagonal/>
    </border>
    <border>
      <left style="medium">
        <color auto="1"/>
      </left>
      <right/>
      <top style="hair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indexed="64"/>
      </top>
      <bottom/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dotted">
        <color indexed="64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auto="1"/>
      </left>
      <right/>
      <top style="double">
        <color indexed="64"/>
      </top>
      <bottom/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80">
    <xf numFmtId="0" fontId="0" fillId="0" borderId="0" xfId="0"/>
    <xf numFmtId="38" fontId="0" fillId="0" borderId="0" xfId="1" applyFont="1"/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67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10" fillId="0" borderId="70" xfId="0" applyFont="1" applyBorder="1" applyAlignment="1">
      <alignment vertical="center" wrapText="1"/>
    </xf>
    <xf numFmtId="49" fontId="0" fillId="0" borderId="73" xfId="0" applyNumberFormat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9" fontId="3" fillId="2" borderId="90" xfId="2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8" fontId="4" fillId="0" borderId="0" xfId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8" fontId="4" fillId="0" borderId="64" xfId="1" applyFont="1" applyBorder="1" applyAlignment="1">
      <alignment horizontal="center" vertical="center"/>
    </xf>
    <xf numFmtId="9" fontId="4" fillId="0" borderId="90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8" fontId="4" fillId="2" borderId="0" xfId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38" fontId="4" fillId="2" borderId="4" xfId="1" applyFont="1" applyFill="1" applyBorder="1" applyAlignment="1">
      <alignment vertical="center"/>
    </xf>
    <xf numFmtId="38" fontId="4" fillId="2" borderId="0" xfId="1" applyFont="1" applyFill="1" applyAlignment="1" applyProtection="1">
      <alignment horizontal="center" vertical="center"/>
      <protection locked="0"/>
    </xf>
    <xf numFmtId="9" fontId="3" fillId="2" borderId="90" xfId="2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38" fontId="3" fillId="0" borderId="64" xfId="1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38" fontId="0" fillId="0" borderId="0" xfId="1" applyFont="1" applyAlignment="1">
      <alignment horizontal="center" vertical="center"/>
    </xf>
    <xf numFmtId="0" fontId="0" fillId="0" borderId="7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38" fontId="0" fillId="0" borderId="51" xfId="1" applyFont="1" applyBorder="1" applyAlignment="1">
      <alignment vertical="center"/>
    </xf>
    <xf numFmtId="38" fontId="0" fillId="0" borderId="61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65" xfId="1" applyFont="1" applyBorder="1" applyAlignment="1">
      <alignment vertical="center"/>
    </xf>
    <xf numFmtId="38" fontId="0" fillId="0" borderId="91" xfId="1" applyFont="1" applyBorder="1" applyAlignment="1">
      <alignment vertical="center"/>
    </xf>
    <xf numFmtId="38" fontId="0" fillId="0" borderId="93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0" fontId="0" fillId="0" borderId="4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38" fontId="0" fillId="0" borderId="45" xfId="1" applyFont="1" applyBorder="1" applyAlignment="1">
      <alignment vertical="center"/>
    </xf>
    <xf numFmtId="38" fontId="0" fillId="0" borderId="46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4" fillId="0" borderId="43" xfId="1" applyFont="1" applyBorder="1" applyAlignment="1">
      <alignment vertical="center"/>
    </xf>
    <xf numFmtId="38" fontId="4" fillId="0" borderId="78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44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85" xfId="1" applyFont="1" applyBorder="1" applyAlignment="1">
      <alignment vertical="center"/>
    </xf>
    <xf numFmtId="38" fontId="4" fillId="0" borderId="75" xfId="1" applyFont="1" applyBorder="1" applyAlignment="1">
      <alignment vertical="center"/>
    </xf>
    <xf numFmtId="38" fontId="4" fillId="0" borderId="86" xfId="1" applyFont="1" applyBorder="1" applyAlignment="1">
      <alignment vertical="center"/>
    </xf>
    <xf numFmtId="38" fontId="4" fillId="0" borderId="7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80" xfId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0" fillId="0" borderId="4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38" fontId="0" fillId="0" borderId="49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75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8" fontId="0" fillId="0" borderId="40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26" xfId="1" applyFont="1" applyBorder="1" applyAlignment="1">
      <alignment horizontal="center"/>
    </xf>
    <xf numFmtId="38" fontId="4" fillId="0" borderId="66" xfId="1" applyFont="1" applyBorder="1" applyAlignment="1">
      <alignment horizontal="center"/>
    </xf>
    <xf numFmtId="38" fontId="4" fillId="0" borderId="76" xfId="1" applyFont="1" applyBorder="1" applyAlignment="1">
      <alignment horizontal="center"/>
    </xf>
    <xf numFmtId="38" fontId="4" fillId="0" borderId="84" xfId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38" fontId="4" fillId="0" borderId="64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38" fontId="4" fillId="0" borderId="4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49" fontId="11" fillId="0" borderId="68" xfId="0" applyNumberFormat="1" applyFont="1" applyBorder="1" applyAlignment="1">
      <alignment vertical="center"/>
    </xf>
    <xf numFmtId="38" fontId="0" fillId="2" borderId="32" xfId="1" applyFont="1" applyFill="1" applyBorder="1" applyAlignment="1" applyProtection="1">
      <alignment vertical="center"/>
      <protection locked="0"/>
    </xf>
    <xf numFmtId="38" fontId="0" fillId="2" borderId="14" xfId="1" applyFont="1" applyFill="1" applyBorder="1" applyAlignment="1" applyProtection="1">
      <alignment vertical="center"/>
      <protection locked="0"/>
    </xf>
    <xf numFmtId="38" fontId="0" fillId="2" borderId="65" xfId="1" applyFont="1" applyFill="1" applyBorder="1" applyAlignment="1" applyProtection="1">
      <alignment vertical="center"/>
      <protection locked="0"/>
    </xf>
    <xf numFmtId="38" fontId="0" fillId="2" borderId="77" xfId="1" applyFont="1" applyFill="1" applyBorder="1" applyAlignment="1" applyProtection="1">
      <alignment vertical="center"/>
      <protection locked="0"/>
    </xf>
    <xf numFmtId="38" fontId="0" fillId="2" borderId="16" xfId="1" applyFont="1" applyFill="1" applyBorder="1" applyAlignment="1" applyProtection="1">
      <alignment vertical="center"/>
      <protection locked="0"/>
    </xf>
    <xf numFmtId="38" fontId="3" fillId="0" borderId="81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0" fontId="0" fillId="2" borderId="45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46" xfId="0" applyFill="1" applyBorder="1" applyAlignment="1" applyProtection="1">
      <alignment vertical="center" wrapText="1"/>
      <protection locked="0"/>
    </xf>
    <xf numFmtId="0" fontId="0" fillId="2" borderId="49" xfId="0" applyFill="1" applyBorder="1" applyAlignment="1" applyProtection="1">
      <alignment vertical="center" wrapText="1"/>
      <protection locked="0"/>
    </xf>
    <xf numFmtId="0" fontId="0" fillId="2" borderId="47" xfId="0" applyFill="1" applyBorder="1" applyAlignment="1" applyProtection="1">
      <alignment vertical="center" wrapText="1"/>
      <protection locked="0"/>
    </xf>
    <xf numFmtId="0" fontId="0" fillId="2" borderId="62" xfId="0" applyFill="1" applyBorder="1" applyAlignment="1" applyProtection="1">
      <alignment vertical="center" wrapText="1"/>
      <protection locked="0"/>
    </xf>
    <xf numFmtId="38" fontId="0" fillId="2" borderId="49" xfId="1" applyFont="1" applyFill="1" applyBorder="1" applyAlignment="1" applyProtection="1">
      <alignment vertical="center"/>
      <protection locked="0"/>
    </xf>
    <xf numFmtId="38" fontId="3" fillId="0" borderId="64" xfId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4" fillId="2" borderId="0" xfId="1" applyFont="1" applyFill="1" applyAlignment="1" applyProtection="1">
      <alignment vertical="center"/>
      <protection locked="0"/>
    </xf>
    <xf numFmtId="38" fontId="4" fillId="2" borderId="4" xfId="1" applyFont="1" applyFill="1" applyBorder="1" applyAlignment="1" applyProtection="1">
      <alignment vertical="center"/>
      <protection locked="0"/>
    </xf>
    <xf numFmtId="38" fontId="5" fillId="2" borderId="5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9" xfId="1" applyFont="1" applyFill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vertical="center" wrapText="1"/>
      <protection locked="0"/>
    </xf>
    <xf numFmtId="0" fontId="0" fillId="2" borderId="48" xfId="0" applyFill="1" applyBorder="1" applyAlignment="1" applyProtection="1">
      <alignment vertical="center" wrapText="1"/>
      <protection locked="0"/>
    </xf>
    <xf numFmtId="0" fontId="0" fillId="2" borderId="61" xfId="0" applyFill="1" applyBorder="1" applyAlignment="1" applyProtection="1">
      <alignment vertical="center" wrapText="1"/>
      <protection locked="0"/>
    </xf>
    <xf numFmtId="38" fontId="0" fillId="0" borderId="83" xfId="1" applyFont="1" applyBorder="1" applyAlignment="1">
      <alignment vertical="center"/>
    </xf>
    <xf numFmtId="38" fontId="0" fillId="2" borderId="4" xfId="1" applyFont="1" applyFill="1" applyBorder="1" applyAlignment="1" applyProtection="1">
      <alignment vertical="center"/>
      <protection locked="0"/>
    </xf>
    <xf numFmtId="38" fontId="0" fillId="2" borderId="26" xfId="1" applyFont="1" applyFill="1" applyBorder="1" applyAlignment="1" applyProtection="1">
      <alignment vertical="center"/>
      <protection locked="0"/>
    </xf>
    <xf numFmtId="38" fontId="0" fillId="2" borderId="0" xfId="1" applyFont="1" applyFill="1" applyAlignment="1" applyProtection="1">
      <alignment vertical="center"/>
      <protection locked="0"/>
    </xf>
    <xf numFmtId="38" fontId="0" fillId="2" borderId="11" xfId="1" applyFont="1" applyFill="1" applyBorder="1" applyAlignment="1" applyProtection="1">
      <alignment vertical="center"/>
      <protection locked="0"/>
    </xf>
    <xf numFmtId="38" fontId="0" fillId="2" borderId="45" xfId="1" applyFont="1" applyFill="1" applyBorder="1" applyAlignment="1" applyProtection="1">
      <alignment vertical="center"/>
      <protection locked="0"/>
    </xf>
    <xf numFmtId="38" fontId="0" fillId="2" borderId="46" xfId="1" applyFont="1" applyFill="1" applyBorder="1" applyAlignment="1" applyProtection="1">
      <alignment vertical="center"/>
      <protection locked="0"/>
    </xf>
    <xf numFmtId="38" fontId="0" fillId="2" borderId="51" xfId="1" applyFont="1" applyFill="1" applyBorder="1" applyAlignment="1" applyProtection="1">
      <alignment vertical="center"/>
      <protection locked="0"/>
    </xf>
    <xf numFmtId="38" fontId="0" fillId="2" borderId="61" xfId="1" applyFont="1" applyFill="1" applyBorder="1" applyAlignment="1" applyProtection="1">
      <alignment vertical="center"/>
      <protection locked="0"/>
    </xf>
    <xf numFmtId="49" fontId="0" fillId="0" borderId="54" xfId="0" applyNumberForma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8" fontId="4" fillId="0" borderId="100" xfId="1" applyFont="1" applyBorder="1" applyAlignment="1">
      <alignment vertical="center"/>
    </xf>
    <xf numFmtId="38" fontId="4" fillId="0" borderId="41" xfId="1" applyFont="1" applyBorder="1" applyAlignment="1">
      <alignment vertical="center"/>
    </xf>
    <xf numFmtId="38" fontId="4" fillId="0" borderId="101" xfId="1" applyFont="1" applyBorder="1" applyAlignment="1">
      <alignment vertical="center"/>
    </xf>
    <xf numFmtId="38" fontId="0" fillId="0" borderId="98" xfId="1" applyFont="1" applyBorder="1" applyAlignment="1">
      <alignment vertical="center"/>
    </xf>
    <xf numFmtId="38" fontId="0" fillId="0" borderId="99" xfId="1" applyFont="1" applyBorder="1" applyAlignment="1">
      <alignment vertical="center"/>
    </xf>
    <xf numFmtId="38" fontId="0" fillId="0" borderId="62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40" xfId="1" applyFont="1" applyBorder="1" applyAlignment="1">
      <alignment vertical="center"/>
    </xf>
    <xf numFmtId="38" fontId="5" fillId="0" borderId="63" xfId="1" applyFont="1" applyBorder="1" applyAlignment="1">
      <alignment horizontal="center" vertical="center"/>
    </xf>
    <xf numFmtId="38" fontId="5" fillId="0" borderId="96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82" xfId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38" fontId="4" fillId="0" borderId="90" xfId="1" applyFont="1" applyBorder="1" applyAlignment="1">
      <alignment horizontal="center" vertical="center"/>
    </xf>
    <xf numFmtId="38" fontId="4" fillId="0" borderId="94" xfId="1" applyFont="1" applyBorder="1" applyAlignment="1">
      <alignment vertical="center"/>
    </xf>
    <xf numFmtId="38" fontId="4" fillId="0" borderId="9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0" fontId="0" fillId="0" borderId="2" xfId="0" applyBorder="1" applyAlignment="1">
      <alignment vertical="center"/>
    </xf>
    <xf numFmtId="38" fontId="4" fillId="0" borderId="95" xfId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0" xfId="1" applyFont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4" fillId="2" borderId="94" xfId="1" applyFont="1" applyFill="1" applyBorder="1" applyAlignment="1" applyProtection="1">
      <alignment vertical="center"/>
      <protection locked="0"/>
    </xf>
    <xf numFmtId="38" fontId="0" fillId="0" borderId="37" xfId="1" applyFont="1" applyBorder="1" applyAlignment="1">
      <alignment horizontal="center"/>
    </xf>
    <xf numFmtId="49" fontId="0" fillId="2" borderId="54" xfId="0" applyNumberFormat="1" applyFill="1" applyBorder="1" applyAlignment="1" applyProtection="1">
      <alignment horizontal="center" vertical="center"/>
      <protection locked="0"/>
    </xf>
    <xf numFmtId="49" fontId="0" fillId="2" borderId="55" xfId="0" applyNumberFormat="1" applyFill="1" applyBorder="1" applyAlignment="1" applyProtection="1">
      <alignment horizontal="center" vertical="center"/>
      <protection locked="0"/>
    </xf>
    <xf numFmtId="49" fontId="0" fillId="2" borderId="56" xfId="0" applyNumberFormat="1" applyFill="1" applyBorder="1" applyAlignment="1" applyProtection="1">
      <alignment horizontal="center" vertical="center"/>
      <protection locked="0"/>
    </xf>
    <xf numFmtId="49" fontId="0" fillId="2" borderId="57" xfId="0" applyNumberFormat="1" applyFill="1" applyBorder="1" applyAlignment="1" applyProtection="1">
      <alignment horizontal="center" vertical="center"/>
      <protection locked="0"/>
    </xf>
    <xf numFmtId="38" fontId="0" fillId="2" borderId="62" xfId="1" applyFont="1" applyFill="1" applyBorder="1" applyAlignment="1" applyProtection="1">
      <alignment vertical="center"/>
      <protection locked="0"/>
    </xf>
    <xf numFmtId="38" fontId="3" fillId="0" borderId="90" xfId="1" applyFont="1" applyBorder="1" applyAlignment="1">
      <alignment horizontal="center" vertical="center"/>
    </xf>
    <xf numFmtId="38" fontId="4" fillId="2" borderId="95" xfId="1" applyFont="1" applyFill="1" applyBorder="1" applyAlignment="1" applyProtection="1">
      <alignment vertical="center"/>
      <protection locked="0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vertical="center" wrapText="1"/>
    </xf>
    <xf numFmtId="0" fontId="0" fillId="2" borderId="48" xfId="0" applyFill="1" applyBorder="1" applyAlignment="1">
      <alignment vertical="center" wrapText="1"/>
    </xf>
    <xf numFmtId="0" fontId="0" fillId="2" borderId="61" xfId="0" applyFill="1" applyBorder="1" applyAlignment="1">
      <alignment vertical="center" wrapText="1"/>
    </xf>
    <xf numFmtId="38" fontId="0" fillId="2" borderId="51" xfId="1" applyFont="1" applyFill="1" applyBorder="1" applyAlignment="1">
      <alignment vertical="center"/>
    </xf>
    <xf numFmtId="38" fontId="0" fillId="2" borderId="61" xfId="1" applyFont="1" applyFill="1" applyBorder="1" applyAlignment="1">
      <alignment vertical="center"/>
    </xf>
    <xf numFmtId="38" fontId="0" fillId="2" borderId="0" xfId="1" applyFont="1" applyFill="1" applyAlignment="1">
      <alignment vertical="center"/>
    </xf>
    <xf numFmtId="38" fontId="0" fillId="2" borderId="11" xfId="1" applyFont="1" applyFill="1" applyBorder="1" applyAlignment="1">
      <alignment vertical="center"/>
    </xf>
    <xf numFmtId="38" fontId="0" fillId="2" borderId="65" xfId="1" applyFont="1" applyFill="1" applyBorder="1" applyAlignment="1">
      <alignment vertical="center"/>
    </xf>
    <xf numFmtId="38" fontId="0" fillId="2" borderId="77" xfId="1" applyFont="1" applyFill="1" applyBorder="1" applyAlignment="1">
      <alignment vertical="center"/>
    </xf>
    <xf numFmtId="0" fontId="0" fillId="2" borderId="45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46" xfId="0" applyFill="1" applyBorder="1" applyAlignment="1">
      <alignment vertical="center" wrapText="1"/>
    </xf>
    <xf numFmtId="38" fontId="0" fillId="2" borderId="45" xfId="1" applyFont="1" applyFill="1" applyBorder="1" applyAlignment="1">
      <alignment vertical="center"/>
    </xf>
    <xf numFmtId="38" fontId="0" fillId="2" borderId="46" xfId="1" applyFont="1" applyFill="1" applyBorder="1" applyAlignment="1">
      <alignment vertical="center"/>
    </xf>
    <xf numFmtId="38" fontId="0" fillId="2" borderId="14" xfId="1" applyFont="1" applyFill="1" applyBorder="1" applyAlignment="1">
      <alignment vertical="center"/>
    </xf>
    <xf numFmtId="38" fontId="0" fillId="2" borderId="16" xfId="1" applyFont="1" applyFill="1" applyBorder="1" applyAlignment="1">
      <alignment vertical="center"/>
    </xf>
    <xf numFmtId="38" fontId="0" fillId="2" borderId="32" xfId="1" applyFont="1" applyFill="1" applyBorder="1" applyAlignment="1">
      <alignment vertical="center"/>
    </xf>
    <xf numFmtId="38" fontId="0" fillId="2" borderId="104" xfId="1" applyFont="1" applyFill="1" applyBorder="1" applyAlignment="1">
      <alignment vertical="center"/>
    </xf>
    <xf numFmtId="38" fontId="0" fillId="2" borderId="92" xfId="1" applyFont="1" applyFill="1" applyBorder="1" applyAlignment="1">
      <alignment vertical="center"/>
    </xf>
    <xf numFmtId="38" fontId="0" fillId="2" borderId="17" xfId="1" applyFont="1" applyFill="1" applyBorder="1" applyAlignment="1">
      <alignment vertical="center"/>
    </xf>
    <xf numFmtId="38" fontId="0" fillId="2" borderId="103" xfId="1" applyFont="1" applyFill="1" applyBorder="1" applyAlignment="1">
      <alignment vertical="center"/>
    </xf>
    <xf numFmtId="0" fontId="0" fillId="2" borderId="49" xfId="0" applyFill="1" applyBorder="1" applyAlignment="1">
      <alignment vertical="center" wrapText="1"/>
    </xf>
    <xf numFmtId="0" fontId="0" fillId="2" borderId="47" xfId="0" applyFill="1" applyBorder="1" applyAlignment="1">
      <alignment vertical="center" wrapText="1"/>
    </xf>
    <xf numFmtId="0" fontId="0" fillId="2" borderId="62" xfId="0" applyFill="1" applyBorder="1" applyAlignment="1">
      <alignment vertical="center" wrapText="1"/>
    </xf>
    <xf numFmtId="38" fontId="0" fillId="2" borderId="49" xfId="1" applyFont="1" applyFill="1" applyBorder="1" applyAlignment="1">
      <alignment vertical="center"/>
    </xf>
    <xf numFmtId="38" fontId="0" fillId="2" borderId="62" xfId="1" applyFont="1" applyFill="1" applyBorder="1" applyAlignment="1">
      <alignment vertical="center"/>
    </xf>
    <xf numFmtId="38" fontId="0" fillId="2" borderId="4" xfId="1" applyFont="1" applyFill="1" applyBorder="1" applyAlignment="1">
      <alignment vertical="center"/>
    </xf>
    <xf numFmtId="38" fontId="0" fillId="2" borderId="26" xfId="1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38" fontId="4" fillId="3" borderId="0" xfId="1" applyFont="1" applyFill="1" applyAlignment="1">
      <alignment horizontal="center" vertical="center"/>
    </xf>
    <xf numFmtId="38" fontId="3" fillId="0" borderId="64" xfId="1" applyFont="1" applyBorder="1" applyAlignment="1" applyProtection="1">
      <alignment horizontal="center" vertical="center"/>
    </xf>
    <xf numFmtId="38" fontId="3" fillId="0" borderId="31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EF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180975</xdr:colOff>
      <xdr:row>3</xdr:row>
      <xdr:rowOff>47625</xdr:rowOff>
    </xdr:from>
    <xdr:to>
      <xdr:col>19</xdr:col>
      <xdr:colOff>304800</xdr:colOff>
      <xdr:row>5</xdr:row>
      <xdr:rowOff>142875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F34E7DE-86D1-4453-9D6E-65642070C328}"/>
            </a:ext>
          </a:extLst>
        </xdr:cNvPr>
        <xdr:cNvSpPr/>
      </xdr:nvSpPr>
      <xdr:spPr bwMode="auto">
        <a:xfrm>
          <a:off x="9829800" y="1076325"/>
          <a:ext cx="628650" cy="6286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eaVert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社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80" zoomScaleSheetLayoutView="4" workbookViewId="0"/>
  </sheetViews>
  <sheetFormatPr defaultRowHeight="13.5"/>
  <cols>
    <col min="1" max="1" width="9" customWidth="1"/>
  </cols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69303-5A9B-4486-8FF8-EAFE4EBD4D96}">
  <dimension ref="A1:AE69"/>
  <sheetViews>
    <sheetView showGridLines="0" showZeros="0" tabSelected="1" zoomScale="90" zoomScaleNormal="90" workbookViewId="0">
      <selection activeCell="O1" sqref="O1"/>
    </sheetView>
  </sheetViews>
  <sheetFormatPr defaultRowHeight="33" customHeight="1"/>
  <cols>
    <col min="1" max="1" width="9" style="2"/>
    <col min="2" max="2" width="6.625" style="2" customWidth="1"/>
    <col min="3" max="3" width="9.625" style="2" customWidth="1"/>
    <col min="4" max="4" width="5.625" style="2" customWidth="1"/>
    <col min="5" max="5" width="6.625" style="2" customWidth="1"/>
    <col min="6" max="6" width="9.625" style="2" customWidth="1"/>
    <col min="7" max="8" width="6.625" style="2" customWidth="1"/>
    <col min="9" max="18" width="6.625" style="3" customWidth="1"/>
    <col min="19" max="20" width="6.625" style="2" customWidth="1"/>
    <col min="21" max="21" width="8.125" style="2" customWidth="1"/>
    <col min="22" max="22" width="9" style="2"/>
    <col min="23" max="23" width="3.625" style="2" customWidth="1"/>
    <col min="24" max="24" width="3.625" style="16" customWidth="1"/>
    <col min="25" max="16384" width="9" style="2"/>
  </cols>
  <sheetData>
    <row r="1" spans="1:31" ht="33" customHeight="1">
      <c r="B1" s="27"/>
      <c r="C1" s="27"/>
      <c r="D1" s="27"/>
      <c r="E1" s="27"/>
      <c r="F1" s="27"/>
      <c r="G1" s="27"/>
      <c r="H1" s="51" t="s">
        <v>59</v>
      </c>
      <c r="I1" s="51"/>
      <c r="J1" s="51"/>
      <c r="K1" s="51"/>
      <c r="L1" s="51"/>
      <c r="N1" s="4" t="s">
        <v>17</v>
      </c>
      <c r="O1" s="48"/>
      <c r="P1" s="49" t="s">
        <v>18</v>
      </c>
      <c r="Q1" s="40"/>
      <c r="R1" s="49" t="s">
        <v>19</v>
      </c>
      <c r="S1" s="40"/>
      <c r="T1" s="49" t="s">
        <v>20</v>
      </c>
    </row>
    <row r="2" spans="1:31" ht="27" customHeight="1">
      <c r="A2" s="220" t="s">
        <v>60</v>
      </c>
      <c r="B2" s="220"/>
      <c r="C2" s="220"/>
      <c r="D2" s="220"/>
      <c r="E2" s="2" t="s">
        <v>0</v>
      </c>
      <c r="H2" s="227" t="s">
        <v>71</v>
      </c>
      <c r="I2" s="227"/>
      <c r="J2" s="227"/>
      <c r="K2" s="227"/>
      <c r="L2" s="227"/>
      <c r="O2" s="1"/>
      <c r="P2" s="1"/>
      <c r="Q2" s="1"/>
      <c r="R2" s="1"/>
      <c r="S2" s="1"/>
      <c r="T2" s="1"/>
    </row>
    <row r="3" spans="1:31" ht="21" customHeight="1">
      <c r="M3" s="143" t="s">
        <v>21</v>
      </c>
      <c r="N3" s="12" t="s">
        <v>63</v>
      </c>
      <c r="O3" s="236"/>
      <c r="P3" s="172"/>
      <c r="Q3" s="172"/>
      <c r="R3" s="172"/>
      <c r="S3" s="172"/>
      <c r="T3" s="173" t="s">
        <v>23</v>
      </c>
    </row>
    <row r="4" spans="1:31" ht="21" customHeight="1">
      <c r="A4" s="222" t="s">
        <v>61</v>
      </c>
      <c r="B4" s="222"/>
      <c r="C4" s="222"/>
      <c r="D4" s="222"/>
      <c r="M4" s="144"/>
      <c r="N4" s="13" t="s">
        <v>64</v>
      </c>
      <c r="O4" s="228"/>
      <c r="P4" s="171"/>
      <c r="Q4" s="171"/>
      <c r="R4" s="171"/>
      <c r="S4" s="171"/>
      <c r="T4" s="174"/>
    </row>
    <row r="5" spans="1:31" ht="21" customHeight="1">
      <c r="A5" s="223" t="s">
        <v>62</v>
      </c>
      <c r="B5" s="223"/>
      <c r="C5" s="223"/>
      <c r="D5" s="150">
        <f>Q21</f>
        <v>0</v>
      </c>
      <c r="E5" s="150"/>
      <c r="F5" s="150"/>
      <c r="G5" s="150"/>
      <c r="H5" s="150"/>
      <c r="I5" s="225" t="s">
        <v>4</v>
      </c>
      <c r="J5" s="225"/>
      <c r="M5" s="144"/>
      <c r="N5" s="13" t="s">
        <v>22</v>
      </c>
      <c r="O5" s="228"/>
      <c r="P5" s="171"/>
      <c r="Q5" s="171"/>
      <c r="R5" s="171"/>
      <c r="S5" s="171"/>
      <c r="T5" s="174"/>
    </row>
    <row r="6" spans="1:31" ht="21" customHeight="1">
      <c r="A6" s="224"/>
      <c r="B6" s="224"/>
      <c r="C6" s="224"/>
      <c r="D6" s="151"/>
      <c r="E6" s="151"/>
      <c r="F6" s="151"/>
      <c r="G6" s="151"/>
      <c r="H6" s="151"/>
      <c r="I6" s="226"/>
      <c r="J6" s="226"/>
      <c r="M6" s="144"/>
      <c r="N6" s="14" t="s">
        <v>65</v>
      </c>
      <c r="O6" s="228"/>
      <c r="P6" s="171"/>
      <c r="Q6" s="171"/>
      <c r="R6" s="171"/>
      <c r="S6" s="171"/>
      <c r="T6" s="174"/>
    </row>
    <row r="7" spans="1:31" ht="21" customHeight="1" thickBot="1">
      <c r="M7" s="144"/>
      <c r="N7" s="14" t="s">
        <v>66</v>
      </c>
      <c r="O7" s="228"/>
      <c r="P7" s="171"/>
      <c r="Q7" s="171"/>
      <c r="R7" s="171"/>
      <c r="S7" s="171"/>
      <c r="T7" s="175"/>
    </row>
    <row r="8" spans="1:31" ht="21" customHeight="1" thickTop="1">
      <c r="A8" s="120" t="s">
        <v>8</v>
      </c>
      <c r="B8" s="123" t="s">
        <v>16</v>
      </c>
      <c r="C8" s="77"/>
      <c r="D8" s="77"/>
      <c r="E8" s="77"/>
      <c r="F8" s="77"/>
      <c r="G8" s="77"/>
      <c r="H8" s="124"/>
      <c r="I8" s="129" t="s">
        <v>1</v>
      </c>
      <c r="J8" s="229"/>
      <c r="K8" s="130" t="s">
        <v>9</v>
      </c>
      <c r="L8" s="131"/>
      <c r="M8" s="132" t="s">
        <v>10</v>
      </c>
      <c r="N8" s="133"/>
      <c r="O8" s="134" t="s">
        <v>2</v>
      </c>
      <c r="P8" s="134"/>
      <c r="Q8" s="218" t="s">
        <v>74</v>
      </c>
      <c r="R8" s="219"/>
      <c r="S8" s="135" t="s">
        <v>3</v>
      </c>
      <c r="T8" s="136"/>
      <c r="W8" s="17"/>
      <c r="X8" s="152" t="s">
        <v>33</v>
      </c>
      <c r="Y8" s="152"/>
      <c r="Z8" s="152"/>
      <c r="AA8" s="152"/>
      <c r="AB8" s="152"/>
      <c r="AC8" s="18"/>
    </row>
    <row r="9" spans="1:31" ht="21" customHeight="1">
      <c r="A9" s="121"/>
      <c r="B9" s="125"/>
      <c r="C9" s="79"/>
      <c r="D9" s="79"/>
      <c r="E9" s="79"/>
      <c r="F9" s="79"/>
      <c r="G9" s="79"/>
      <c r="H9" s="126"/>
      <c r="I9" s="168" t="s">
        <v>58</v>
      </c>
      <c r="J9" s="235"/>
      <c r="K9" s="159" t="s">
        <v>58</v>
      </c>
      <c r="L9" s="160"/>
      <c r="M9" s="176" t="s">
        <v>58</v>
      </c>
      <c r="N9" s="159"/>
      <c r="O9" s="47" t="s">
        <v>11</v>
      </c>
      <c r="P9" s="41"/>
      <c r="Q9" s="278" t="s">
        <v>57</v>
      </c>
      <c r="R9" s="279"/>
      <c r="S9" s="169" t="s">
        <v>58</v>
      </c>
      <c r="T9" s="170"/>
      <c r="W9" s="19"/>
      <c r="X9" s="110"/>
      <c r="Y9" s="110"/>
      <c r="Z9" s="110"/>
      <c r="AA9" s="110"/>
      <c r="AB9" s="110"/>
      <c r="AC9" s="20"/>
    </row>
    <row r="10" spans="1:31" ht="20.100000000000001" customHeight="1">
      <c r="A10" s="122"/>
      <c r="B10" s="127"/>
      <c r="C10" s="81"/>
      <c r="D10" s="81"/>
      <c r="E10" s="81"/>
      <c r="F10" s="81"/>
      <c r="G10" s="81"/>
      <c r="H10" s="128"/>
      <c r="I10" s="208" t="s">
        <v>5</v>
      </c>
      <c r="J10" s="209"/>
      <c r="K10" s="210" t="s">
        <v>6</v>
      </c>
      <c r="L10" s="211"/>
      <c r="M10" s="212" t="s">
        <v>7</v>
      </c>
      <c r="N10" s="210"/>
      <c r="O10" s="213" t="s">
        <v>55</v>
      </c>
      <c r="P10" s="213"/>
      <c r="Q10" s="208" t="s">
        <v>56</v>
      </c>
      <c r="R10" s="211"/>
      <c r="S10" s="214" t="s">
        <v>67</v>
      </c>
      <c r="T10" s="215"/>
      <c r="W10" s="21"/>
      <c r="X10" s="16" t="s">
        <v>27</v>
      </c>
      <c r="Y10" s="2" t="s">
        <v>25</v>
      </c>
      <c r="AC10" s="20"/>
    </row>
    <row r="11" spans="1:31" ht="29.1" customHeight="1">
      <c r="A11" s="42"/>
      <c r="B11" s="164"/>
      <c r="C11" s="165"/>
      <c r="D11" s="165"/>
      <c r="E11" s="165"/>
      <c r="F11" s="165"/>
      <c r="G11" s="165"/>
      <c r="H11" s="166"/>
      <c r="I11" s="167"/>
      <c r="J11" s="234"/>
      <c r="K11" s="188"/>
      <c r="L11" s="189"/>
      <c r="M11" s="153"/>
      <c r="N11" s="154"/>
      <c r="O11" s="117">
        <f>ROUND((M11*$P$9),0)</f>
        <v>0</v>
      </c>
      <c r="P11" s="117"/>
      <c r="Q11" s="207">
        <f>M11+O11</f>
        <v>0</v>
      </c>
      <c r="R11" s="116"/>
      <c r="S11" s="118" t="str">
        <f>IF((OR(I11="",I11=0)),"",(I11-K11-M11))</f>
        <v/>
      </c>
      <c r="T11" s="119"/>
      <c r="U11" s="70" t="str">
        <f>IF(AND(Q11&gt;0,A11=""),"注文書№を記入。なければ見積書を添付。","")</f>
        <v/>
      </c>
      <c r="V11" s="71"/>
      <c r="W11" s="21"/>
      <c r="Y11" s="2" t="s">
        <v>34</v>
      </c>
      <c r="AC11" s="20"/>
    </row>
    <row r="12" spans="1:31" ht="29.1" customHeight="1">
      <c r="A12" s="43"/>
      <c r="B12" s="161"/>
      <c r="C12" s="162"/>
      <c r="D12" s="162"/>
      <c r="E12" s="162"/>
      <c r="F12" s="162"/>
      <c r="G12" s="162"/>
      <c r="H12" s="163"/>
      <c r="I12" s="192"/>
      <c r="J12" s="193"/>
      <c r="K12" s="154"/>
      <c r="L12" s="157"/>
      <c r="M12" s="153"/>
      <c r="N12" s="154"/>
      <c r="O12" s="65">
        <f t="shared" ref="O12:O20" si="0">ROUND((M12*$P$9),0)</f>
        <v>0</v>
      </c>
      <c r="P12" s="66"/>
      <c r="Q12" s="65">
        <f t="shared" ref="Q12:Q20" si="1">M12+O12</f>
        <v>0</v>
      </c>
      <c r="R12" s="67"/>
      <c r="S12" s="68" t="str">
        <f t="shared" ref="S12:S20" si="2">IF((OR(I12="",I12=0)),"",(I12-K12-M12))</f>
        <v/>
      </c>
      <c r="T12" s="69"/>
      <c r="U12" s="70" t="str">
        <f t="shared" ref="U12:U20" si="3">IF(AND(Q12&gt;0,A12=""),"注文書№を記入。なければ見積書を添付。","")</f>
        <v/>
      </c>
      <c r="V12" s="71"/>
      <c r="W12" s="21"/>
      <c r="X12" s="16" t="s">
        <v>28</v>
      </c>
      <c r="Y12" s="2" t="s">
        <v>38</v>
      </c>
      <c r="AC12" s="20"/>
    </row>
    <row r="13" spans="1:31" ht="29.1" customHeight="1">
      <c r="A13" s="43"/>
      <c r="B13" s="161"/>
      <c r="C13" s="162"/>
      <c r="D13" s="162"/>
      <c r="E13" s="162"/>
      <c r="F13" s="162"/>
      <c r="G13" s="162"/>
      <c r="H13" s="163"/>
      <c r="I13" s="192"/>
      <c r="J13" s="193"/>
      <c r="K13" s="154"/>
      <c r="L13" s="157"/>
      <c r="M13" s="153"/>
      <c r="N13" s="154"/>
      <c r="O13" s="65">
        <f t="shared" si="0"/>
        <v>0</v>
      </c>
      <c r="P13" s="66"/>
      <c r="Q13" s="65">
        <f t="shared" si="1"/>
        <v>0</v>
      </c>
      <c r="R13" s="67"/>
      <c r="S13" s="68" t="str">
        <f t="shared" si="2"/>
        <v/>
      </c>
      <c r="T13" s="69"/>
      <c r="U13" s="70" t="str">
        <f t="shared" si="3"/>
        <v/>
      </c>
      <c r="V13" s="71"/>
      <c r="W13" s="21"/>
      <c r="Y13" s="2" t="s">
        <v>43</v>
      </c>
      <c r="AC13" s="20"/>
    </row>
    <row r="14" spans="1:31" ht="29.1" customHeight="1">
      <c r="A14" s="43"/>
      <c r="B14" s="161"/>
      <c r="C14" s="162"/>
      <c r="D14" s="162"/>
      <c r="E14" s="162"/>
      <c r="F14" s="162"/>
      <c r="G14" s="162"/>
      <c r="H14" s="163"/>
      <c r="I14" s="192"/>
      <c r="J14" s="193"/>
      <c r="K14" s="154"/>
      <c r="L14" s="157"/>
      <c r="M14" s="153"/>
      <c r="N14" s="154"/>
      <c r="O14" s="65">
        <f t="shared" si="0"/>
        <v>0</v>
      </c>
      <c r="P14" s="66"/>
      <c r="Q14" s="65">
        <f t="shared" si="1"/>
        <v>0</v>
      </c>
      <c r="R14" s="67"/>
      <c r="S14" s="68" t="str">
        <f t="shared" si="2"/>
        <v/>
      </c>
      <c r="T14" s="69"/>
      <c r="U14" s="70" t="str">
        <f t="shared" si="3"/>
        <v/>
      </c>
      <c r="V14" s="71"/>
      <c r="W14" s="21"/>
      <c r="Y14" s="2" t="s">
        <v>26</v>
      </c>
      <c r="AC14" s="20"/>
    </row>
    <row r="15" spans="1:31" ht="29.1" customHeight="1">
      <c r="A15" s="43"/>
      <c r="B15" s="161"/>
      <c r="C15" s="162"/>
      <c r="D15" s="162"/>
      <c r="E15" s="162"/>
      <c r="F15" s="162"/>
      <c r="G15" s="162"/>
      <c r="H15" s="163"/>
      <c r="I15" s="192"/>
      <c r="J15" s="193"/>
      <c r="K15" s="154"/>
      <c r="L15" s="157"/>
      <c r="M15" s="153"/>
      <c r="N15" s="154"/>
      <c r="O15" s="65">
        <f t="shared" si="0"/>
        <v>0</v>
      </c>
      <c r="P15" s="66"/>
      <c r="Q15" s="65">
        <f t="shared" si="1"/>
        <v>0</v>
      </c>
      <c r="R15" s="67"/>
      <c r="S15" s="68" t="str">
        <f t="shared" si="2"/>
        <v/>
      </c>
      <c r="T15" s="69"/>
      <c r="U15" s="70" t="str">
        <f t="shared" si="3"/>
        <v/>
      </c>
      <c r="V15" s="71"/>
      <c r="W15" s="21"/>
      <c r="X15" s="16" t="s">
        <v>29</v>
      </c>
      <c r="Y15" s="2" t="s">
        <v>36</v>
      </c>
      <c r="AC15" s="20"/>
    </row>
    <row r="16" spans="1:31" ht="29.1" customHeight="1">
      <c r="A16" s="43"/>
      <c r="B16" s="161"/>
      <c r="C16" s="162"/>
      <c r="D16" s="162"/>
      <c r="E16" s="162"/>
      <c r="F16" s="162"/>
      <c r="G16" s="162"/>
      <c r="H16" s="163"/>
      <c r="I16" s="192"/>
      <c r="J16" s="193"/>
      <c r="K16" s="154"/>
      <c r="L16" s="157"/>
      <c r="M16" s="153"/>
      <c r="N16" s="154"/>
      <c r="O16" s="187">
        <f t="shared" ref="O16" si="4">ROUND((M16*$P$9),0)</f>
        <v>0</v>
      </c>
      <c r="P16" s="187"/>
      <c r="Q16" s="65">
        <f t="shared" si="1"/>
        <v>0</v>
      </c>
      <c r="R16" s="67"/>
      <c r="S16" s="68" t="str">
        <f t="shared" si="2"/>
        <v/>
      </c>
      <c r="T16" s="69"/>
      <c r="U16" s="70" t="str">
        <f t="shared" si="3"/>
        <v/>
      </c>
      <c r="V16" s="71"/>
      <c r="W16" s="21"/>
      <c r="Y16" s="2" t="s">
        <v>31</v>
      </c>
      <c r="AC16" s="20"/>
      <c r="AE16" s="16"/>
    </row>
    <row r="17" spans="1:29" ht="29.1" customHeight="1">
      <c r="A17" s="43"/>
      <c r="B17" s="161"/>
      <c r="C17" s="162"/>
      <c r="D17" s="162"/>
      <c r="E17" s="162"/>
      <c r="F17" s="162"/>
      <c r="G17" s="162"/>
      <c r="H17" s="163"/>
      <c r="I17" s="192"/>
      <c r="J17" s="193"/>
      <c r="K17" s="154"/>
      <c r="L17" s="157"/>
      <c r="M17" s="153"/>
      <c r="N17" s="154"/>
      <c r="O17" s="187">
        <f t="shared" si="0"/>
        <v>0</v>
      </c>
      <c r="P17" s="187"/>
      <c r="Q17" s="65">
        <f t="shared" si="1"/>
        <v>0</v>
      </c>
      <c r="R17" s="67"/>
      <c r="S17" s="68" t="str">
        <f t="shared" si="2"/>
        <v/>
      </c>
      <c r="T17" s="69"/>
      <c r="U17" s="70" t="str">
        <f t="shared" si="3"/>
        <v/>
      </c>
      <c r="V17" s="71"/>
      <c r="W17" s="21"/>
      <c r="X17" s="16" t="s">
        <v>30</v>
      </c>
      <c r="Y17" s="2" t="s">
        <v>70</v>
      </c>
      <c r="AC17" s="20"/>
    </row>
    <row r="18" spans="1:29" ht="29.1" customHeight="1">
      <c r="A18" s="43"/>
      <c r="B18" s="161"/>
      <c r="C18" s="162"/>
      <c r="D18" s="162"/>
      <c r="E18" s="162"/>
      <c r="F18" s="162"/>
      <c r="G18" s="162"/>
      <c r="H18" s="163"/>
      <c r="I18" s="192"/>
      <c r="J18" s="193"/>
      <c r="K18" s="154"/>
      <c r="L18" s="157"/>
      <c r="M18" s="153"/>
      <c r="N18" s="154"/>
      <c r="O18" s="187">
        <f t="shared" si="0"/>
        <v>0</v>
      </c>
      <c r="P18" s="187"/>
      <c r="Q18" s="65">
        <f t="shared" si="1"/>
        <v>0</v>
      </c>
      <c r="R18" s="67"/>
      <c r="S18" s="68" t="str">
        <f t="shared" si="2"/>
        <v/>
      </c>
      <c r="T18" s="69"/>
      <c r="U18" s="70" t="str">
        <f t="shared" si="3"/>
        <v/>
      </c>
      <c r="V18" s="71"/>
      <c r="W18" s="21"/>
      <c r="X18" s="16" t="s">
        <v>32</v>
      </c>
      <c r="Y18" s="2" t="s">
        <v>35</v>
      </c>
      <c r="AC18" s="20"/>
    </row>
    <row r="19" spans="1:29" ht="29.1" customHeight="1">
      <c r="A19" s="43"/>
      <c r="B19" s="161"/>
      <c r="C19" s="162"/>
      <c r="D19" s="162"/>
      <c r="E19" s="162"/>
      <c r="F19" s="162"/>
      <c r="G19" s="162"/>
      <c r="H19" s="163"/>
      <c r="I19" s="192"/>
      <c r="J19" s="193"/>
      <c r="K19" s="154"/>
      <c r="L19" s="157"/>
      <c r="M19" s="153"/>
      <c r="N19" s="154"/>
      <c r="O19" s="187">
        <f t="shared" si="0"/>
        <v>0</v>
      </c>
      <c r="P19" s="187"/>
      <c r="Q19" s="65">
        <f t="shared" si="1"/>
        <v>0</v>
      </c>
      <c r="R19" s="67"/>
      <c r="S19" s="68" t="str">
        <f t="shared" si="2"/>
        <v/>
      </c>
      <c r="T19" s="69"/>
      <c r="U19" s="70" t="str">
        <f t="shared" si="3"/>
        <v/>
      </c>
      <c r="V19" s="71"/>
      <c r="W19" s="21"/>
      <c r="X19" s="16" t="s">
        <v>68</v>
      </c>
      <c r="Y19" s="2" t="s">
        <v>37</v>
      </c>
      <c r="AC19" s="20"/>
    </row>
    <row r="20" spans="1:29" ht="29.1" customHeight="1" thickBot="1">
      <c r="A20" s="44"/>
      <c r="B20" s="184"/>
      <c r="C20" s="185"/>
      <c r="D20" s="185"/>
      <c r="E20" s="185"/>
      <c r="F20" s="185"/>
      <c r="G20" s="185"/>
      <c r="H20" s="186"/>
      <c r="I20" s="194"/>
      <c r="J20" s="195"/>
      <c r="K20" s="190"/>
      <c r="L20" s="191"/>
      <c r="M20" s="155"/>
      <c r="N20" s="156"/>
      <c r="O20" s="117">
        <f t="shared" si="0"/>
        <v>0</v>
      </c>
      <c r="P20" s="117"/>
      <c r="Q20" s="203">
        <f t="shared" si="1"/>
        <v>0</v>
      </c>
      <c r="R20" s="204"/>
      <c r="S20" s="60" t="str">
        <f t="shared" si="2"/>
        <v/>
      </c>
      <c r="T20" s="61"/>
      <c r="U20" s="70" t="str">
        <f t="shared" si="3"/>
        <v/>
      </c>
      <c r="V20" s="71"/>
      <c r="W20" s="21"/>
      <c r="Y20" s="2" t="s">
        <v>76</v>
      </c>
      <c r="AC20" s="20"/>
    </row>
    <row r="21" spans="1:29" ht="27" customHeight="1" thickTop="1">
      <c r="A21" s="72" t="s">
        <v>12</v>
      </c>
      <c r="B21" s="25" t="s">
        <v>15</v>
      </c>
      <c r="C21" s="182"/>
      <c r="D21" s="183"/>
      <c r="E21" s="45"/>
      <c r="F21" s="45"/>
      <c r="G21" s="9" t="s">
        <v>13</v>
      </c>
      <c r="H21" s="46"/>
      <c r="I21" s="77"/>
      <c r="J21" s="77"/>
      <c r="K21" s="77"/>
      <c r="L21" s="78"/>
      <c r="M21" s="83">
        <f>SUM(M11:M20)</f>
        <v>0</v>
      </c>
      <c r="N21" s="84"/>
      <c r="O21" s="89">
        <f>SUM(O11:P20)</f>
        <v>0</v>
      </c>
      <c r="P21" s="89"/>
      <c r="Q21" s="200">
        <f>SUM(Q11:R20)</f>
        <v>0</v>
      </c>
      <c r="R21" s="92"/>
      <c r="S21" s="95"/>
      <c r="T21" s="96"/>
      <c r="W21" s="21"/>
      <c r="X21" s="16" t="s">
        <v>69</v>
      </c>
      <c r="Y21" s="2" t="s">
        <v>73</v>
      </c>
      <c r="AC21" s="20"/>
    </row>
    <row r="22" spans="1:29" ht="9" customHeight="1" thickBot="1">
      <c r="A22" s="73"/>
      <c r="B22" s="101" t="s">
        <v>14</v>
      </c>
      <c r="C22" s="230"/>
      <c r="D22" s="231"/>
      <c r="E22" s="106" t="s">
        <v>24</v>
      </c>
      <c r="F22" s="177"/>
      <c r="G22" s="178"/>
      <c r="H22" s="179"/>
      <c r="I22" s="79"/>
      <c r="J22" s="79"/>
      <c r="K22" s="79"/>
      <c r="L22" s="80"/>
      <c r="M22" s="85"/>
      <c r="N22" s="86"/>
      <c r="O22" s="90"/>
      <c r="P22" s="90"/>
      <c r="Q22" s="201"/>
      <c r="R22" s="93"/>
      <c r="S22" s="97"/>
      <c r="T22" s="98"/>
      <c r="W22" s="50"/>
      <c r="X22" s="22"/>
      <c r="Y22" s="23"/>
      <c r="Z22" s="23"/>
      <c r="AA22" s="23"/>
      <c r="AB22" s="23"/>
      <c r="AC22" s="24"/>
    </row>
    <row r="23" spans="1:29" ht="21" customHeight="1" thickTop="1" thickBot="1">
      <c r="A23" s="74"/>
      <c r="B23" s="102"/>
      <c r="C23" s="232"/>
      <c r="D23" s="233"/>
      <c r="E23" s="107"/>
      <c r="F23" s="180"/>
      <c r="G23" s="180"/>
      <c r="H23" s="181"/>
      <c r="I23" s="81"/>
      <c r="J23" s="81"/>
      <c r="K23" s="81"/>
      <c r="L23" s="82"/>
      <c r="M23" s="87"/>
      <c r="N23" s="88"/>
      <c r="O23" s="91"/>
      <c r="P23" s="91"/>
      <c r="Q23" s="202"/>
      <c r="R23" s="94"/>
      <c r="S23" s="99"/>
      <c r="T23" s="100"/>
    </row>
    <row r="24" spans="1:29" ht="33" customHeight="1">
      <c r="B24" s="27"/>
      <c r="C24" s="27"/>
      <c r="D24" s="27"/>
      <c r="E24" s="27"/>
      <c r="F24" s="27"/>
      <c r="G24" s="27"/>
      <c r="H24" s="51" t="s">
        <v>59</v>
      </c>
      <c r="I24" s="51"/>
      <c r="J24" s="51"/>
      <c r="K24" s="51"/>
      <c r="L24" s="51"/>
      <c r="N24" s="4" t="s">
        <v>17</v>
      </c>
      <c r="O24" s="36">
        <f>O1</f>
        <v>0</v>
      </c>
      <c r="P24" s="49" t="s">
        <v>18</v>
      </c>
      <c r="Q24" s="28">
        <f>Q1</f>
        <v>0</v>
      </c>
      <c r="R24" s="49" t="s">
        <v>19</v>
      </c>
      <c r="S24" s="28">
        <f>S1</f>
        <v>0</v>
      </c>
      <c r="T24" s="49" t="s">
        <v>20</v>
      </c>
    </row>
    <row r="25" spans="1:29" ht="27" customHeight="1">
      <c r="A25" s="220" t="s">
        <v>60</v>
      </c>
      <c r="B25" s="220"/>
      <c r="C25" s="220"/>
      <c r="D25" s="220"/>
      <c r="E25" s="2" t="s">
        <v>0</v>
      </c>
      <c r="H25" s="149" t="s">
        <v>72</v>
      </c>
      <c r="I25" s="149"/>
      <c r="J25" s="149"/>
      <c r="K25" s="149"/>
      <c r="L25" s="149"/>
      <c r="O25" s="1"/>
      <c r="P25" s="1"/>
      <c r="Q25" s="1"/>
      <c r="R25" s="1"/>
      <c r="S25" s="1"/>
      <c r="T25" s="1"/>
    </row>
    <row r="26" spans="1:29" ht="21" customHeight="1">
      <c r="M26" s="143" t="s">
        <v>21</v>
      </c>
      <c r="N26" s="12" t="s">
        <v>63</v>
      </c>
      <c r="O26" s="221">
        <f>O3</f>
        <v>0</v>
      </c>
      <c r="P26" s="145"/>
      <c r="Q26" s="145"/>
      <c r="R26" s="145"/>
      <c r="S26" s="145"/>
      <c r="T26" s="146" t="s">
        <v>23</v>
      </c>
    </row>
    <row r="27" spans="1:29" ht="21" customHeight="1">
      <c r="A27" s="222" t="s">
        <v>61</v>
      </c>
      <c r="B27" s="222"/>
      <c r="C27" s="222"/>
      <c r="D27" s="222"/>
      <c r="M27" s="144"/>
      <c r="N27" s="13" t="s">
        <v>64</v>
      </c>
      <c r="O27" s="217">
        <f>O4</f>
        <v>0</v>
      </c>
      <c r="P27" s="86"/>
      <c r="Q27" s="86"/>
      <c r="R27" s="86"/>
      <c r="S27" s="86"/>
      <c r="T27" s="147"/>
    </row>
    <row r="28" spans="1:29" ht="21" customHeight="1">
      <c r="A28" s="223" t="s">
        <v>62</v>
      </c>
      <c r="B28" s="223"/>
      <c r="C28" s="223"/>
      <c r="D28" s="150">
        <f>Q44</f>
        <v>0</v>
      </c>
      <c r="E28" s="150"/>
      <c r="F28" s="150"/>
      <c r="G28" s="150"/>
      <c r="H28" s="150"/>
      <c r="I28" s="225" t="s">
        <v>4</v>
      </c>
      <c r="J28" s="225"/>
      <c r="M28" s="144"/>
      <c r="N28" s="13" t="s">
        <v>22</v>
      </c>
      <c r="O28" s="217">
        <f>O5</f>
        <v>0</v>
      </c>
      <c r="P28" s="86"/>
      <c r="Q28" s="86"/>
      <c r="R28" s="86"/>
      <c r="S28" s="86"/>
      <c r="T28" s="147"/>
    </row>
    <row r="29" spans="1:29" ht="21" customHeight="1">
      <c r="A29" s="224"/>
      <c r="B29" s="224"/>
      <c r="C29" s="224"/>
      <c r="D29" s="151"/>
      <c r="E29" s="151"/>
      <c r="F29" s="151"/>
      <c r="G29" s="151"/>
      <c r="H29" s="151"/>
      <c r="I29" s="226"/>
      <c r="J29" s="226"/>
      <c r="M29" s="144"/>
      <c r="N29" s="14" t="s">
        <v>65</v>
      </c>
      <c r="O29" s="217">
        <f>O6</f>
        <v>0</v>
      </c>
      <c r="P29" s="86"/>
      <c r="Q29" s="86"/>
      <c r="R29" s="86"/>
      <c r="S29" s="86"/>
      <c r="T29" s="147"/>
    </row>
    <row r="30" spans="1:29" ht="21" customHeight="1" thickBot="1">
      <c r="M30" s="144"/>
      <c r="N30" s="14" t="s">
        <v>66</v>
      </c>
      <c r="O30" s="217">
        <f>O7</f>
        <v>0</v>
      </c>
      <c r="P30" s="86"/>
      <c r="Q30" s="86"/>
      <c r="R30" s="86"/>
      <c r="S30" s="86"/>
      <c r="T30" s="148"/>
    </row>
    <row r="31" spans="1:29" ht="21" customHeight="1">
      <c r="A31" s="120" t="s">
        <v>8</v>
      </c>
      <c r="B31" s="123" t="s">
        <v>16</v>
      </c>
      <c r="C31" s="77"/>
      <c r="D31" s="77"/>
      <c r="E31" s="77"/>
      <c r="F31" s="77"/>
      <c r="G31" s="77"/>
      <c r="H31" s="124"/>
      <c r="I31" s="129" t="s">
        <v>1</v>
      </c>
      <c r="J31" s="229"/>
      <c r="K31" s="130" t="s">
        <v>9</v>
      </c>
      <c r="L31" s="131"/>
      <c r="M31" s="132" t="s">
        <v>10</v>
      </c>
      <c r="N31" s="133"/>
      <c r="O31" s="134" t="s">
        <v>2</v>
      </c>
      <c r="P31" s="134"/>
      <c r="Q31" s="218" t="s">
        <v>74</v>
      </c>
      <c r="R31" s="219"/>
      <c r="S31" s="135" t="s">
        <v>3</v>
      </c>
      <c r="T31" s="136"/>
      <c r="X31" s="110"/>
      <c r="Y31" s="110"/>
      <c r="Z31" s="110"/>
      <c r="AA31" s="110"/>
      <c r="AB31" s="110"/>
    </row>
    <row r="32" spans="1:29" ht="21" customHeight="1">
      <c r="A32" s="121"/>
      <c r="B32" s="125"/>
      <c r="C32" s="79"/>
      <c r="D32" s="79"/>
      <c r="E32" s="79"/>
      <c r="F32" s="79"/>
      <c r="G32" s="79"/>
      <c r="H32" s="126"/>
      <c r="I32" s="137" t="s">
        <v>58</v>
      </c>
      <c r="J32" s="216"/>
      <c r="K32" s="138" t="s">
        <v>58</v>
      </c>
      <c r="L32" s="139"/>
      <c r="M32" s="140" t="s">
        <v>58</v>
      </c>
      <c r="N32" s="138"/>
      <c r="O32" s="34" t="s">
        <v>11</v>
      </c>
      <c r="P32" s="35">
        <f>P9</f>
        <v>0</v>
      </c>
      <c r="Q32" s="137" t="s">
        <v>57</v>
      </c>
      <c r="R32" s="139"/>
      <c r="S32" s="141" t="s">
        <v>58</v>
      </c>
      <c r="T32" s="142"/>
      <c r="X32" s="110"/>
      <c r="Y32" s="110"/>
      <c r="Z32" s="110"/>
      <c r="AA32" s="110"/>
      <c r="AB32" s="110"/>
    </row>
    <row r="33" spans="1:31" ht="20.100000000000001" customHeight="1">
      <c r="A33" s="122"/>
      <c r="B33" s="127"/>
      <c r="C33" s="81"/>
      <c r="D33" s="81"/>
      <c r="E33" s="81"/>
      <c r="F33" s="81"/>
      <c r="G33" s="81"/>
      <c r="H33" s="128"/>
      <c r="I33" s="208" t="s">
        <v>5</v>
      </c>
      <c r="J33" s="209"/>
      <c r="K33" s="210" t="s">
        <v>6</v>
      </c>
      <c r="L33" s="211"/>
      <c r="M33" s="212" t="s">
        <v>7</v>
      </c>
      <c r="N33" s="210"/>
      <c r="O33" s="213" t="s">
        <v>55</v>
      </c>
      <c r="P33" s="213"/>
      <c r="Q33" s="208" t="s">
        <v>56</v>
      </c>
      <c r="R33" s="211"/>
      <c r="S33" s="214" t="s">
        <v>67</v>
      </c>
      <c r="T33" s="215"/>
      <c r="W33" s="15"/>
    </row>
    <row r="34" spans="1:31" ht="29.1" customHeight="1">
      <c r="A34" s="29">
        <f>A11</f>
        <v>0</v>
      </c>
      <c r="B34" s="111">
        <f>B11</f>
        <v>0</v>
      </c>
      <c r="C34" s="112"/>
      <c r="D34" s="112"/>
      <c r="E34" s="112"/>
      <c r="F34" s="112"/>
      <c r="G34" s="112"/>
      <c r="H34" s="113"/>
      <c r="I34" s="114">
        <f>I11</f>
        <v>0</v>
      </c>
      <c r="J34" s="205"/>
      <c r="K34" s="115">
        <f>K11</f>
        <v>0</v>
      </c>
      <c r="L34" s="116"/>
      <c r="M34" s="68">
        <f>M11</f>
        <v>0</v>
      </c>
      <c r="N34" s="206"/>
      <c r="O34" s="117">
        <f>ROUND((M34*$P$9),0)</f>
        <v>0</v>
      </c>
      <c r="P34" s="117"/>
      <c r="Q34" s="207">
        <f>M34+O34</f>
        <v>0</v>
      </c>
      <c r="R34" s="116"/>
      <c r="S34" s="118" t="str">
        <f>IF((OR(I34="",I34=0)),"",(I34-K34-M34))</f>
        <v/>
      </c>
      <c r="T34" s="119"/>
      <c r="U34" s="70" t="str">
        <f>U11</f>
        <v/>
      </c>
      <c r="V34" s="71"/>
      <c r="W34" s="15"/>
    </row>
    <row r="35" spans="1:31" ht="29.1" customHeight="1">
      <c r="A35" s="30">
        <f t="shared" ref="A35:B43" si="5">A12</f>
        <v>0</v>
      </c>
      <c r="B35" s="62">
        <f t="shared" si="5"/>
        <v>0</v>
      </c>
      <c r="C35" s="63"/>
      <c r="D35" s="63"/>
      <c r="E35" s="63"/>
      <c r="F35" s="63"/>
      <c r="G35" s="63"/>
      <c r="H35" s="64"/>
      <c r="I35" s="65">
        <f t="shared" ref="I35:I43" si="6">I12</f>
        <v>0</v>
      </c>
      <c r="J35" s="66"/>
      <c r="K35" s="65">
        <f t="shared" ref="K35:K43" si="7">K12</f>
        <v>0</v>
      </c>
      <c r="L35" s="67"/>
      <c r="M35" s="68">
        <f t="shared" ref="M35:M43" si="8">M12</f>
        <v>0</v>
      </c>
      <c r="N35" s="66"/>
      <c r="O35" s="65">
        <f t="shared" ref="O35:O43" si="9">ROUND((M35*$P$9),0)</f>
        <v>0</v>
      </c>
      <c r="P35" s="66"/>
      <c r="Q35" s="65">
        <f t="shared" ref="Q35:Q43" si="10">M35+O35</f>
        <v>0</v>
      </c>
      <c r="R35" s="67"/>
      <c r="S35" s="68" t="str">
        <f t="shared" ref="S35:S43" si="11">IF((OR(I35="",I35=0)),"",(I35-K35-M35))</f>
        <v/>
      </c>
      <c r="T35" s="69"/>
      <c r="U35" s="70" t="str">
        <f t="shared" ref="U35:U43" si="12">U12</f>
        <v/>
      </c>
      <c r="V35" s="71"/>
      <c r="W35" s="15"/>
    </row>
    <row r="36" spans="1:31" ht="29.1" customHeight="1">
      <c r="A36" s="30">
        <f t="shared" si="5"/>
        <v>0</v>
      </c>
      <c r="B36" s="62">
        <f t="shared" si="5"/>
        <v>0</v>
      </c>
      <c r="C36" s="63"/>
      <c r="D36" s="63"/>
      <c r="E36" s="63"/>
      <c r="F36" s="63"/>
      <c r="G36" s="63"/>
      <c r="H36" s="64"/>
      <c r="I36" s="65">
        <f t="shared" si="6"/>
        <v>0</v>
      </c>
      <c r="J36" s="66"/>
      <c r="K36" s="65">
        <f t="shared" si="7"/>
        <v>0</v>
      </c>
      <c r="L36" s="67"/>
      <c r="M36" s="68">
        <f t="shared" si="8"/>
        <v>0</v>
      </c>
      <c r="N36" s="66"/>
      <c r="O36" s="65">
        <f t="shared" si="9"/>
        <v>0</v>
      </c>
      <c r="P36" s="66"/>
      <c r="Q36" s="65">
        <f t="shared" si="10"/>
        <v>0</v>
      </c>
      <c r="R36" s="67"/>
      <c r="S36" s="68" t="str">
        <f t="shared" si="11"/>
        <v/>
      </c>
      <c r="T36" s="69"/>
      <c r="U36" s="70" t="str">
        <f t="shared" si="12"/>
        <v/>
      </c>
      <c r="V36" s="71"/>
      <c r="W36" s="15"/>
    </row>
    <row r="37" spans="1:31" ht="29.1" customHeight="1">
      <c r="A37" s="30">
        <f t="shared" si="5"/>
        <v>0</v>
      </c>
      <c r="B37" s="62">
        <f t="shared" si="5"/>
        <v>0</v>
      </c>
      <c r="C37" s="63"/>
      <c r="D37" s="63"/>
      <c r="E37" s="63"/>
      <c r="F37" s="63"/>
      <c r="G37" s="63"/>
      <c r="H37" s="64"/>
      <c r="I37" s="65">
        <f t="shared" si="6"/>
        <v>0</v>
      </c>
      <c r="J37" s="66"/>
      <c r="K37" s="65">
        <f t="shared" si="7"/>
        <v>0</v>
      </c>
      <c r="L37" s="67"/>
      <c r="M37" s="68">
        <f t="shared" si="8"/>
        <v>0</v>
      </c>
      <c r="N37" s="66"/>
      <c r="O37" s="65">
        <f t="shared" si="9"/>
        <v>0</v>
      </c>
      <c r="P37" s="66"/>
      <c r="Q37" s="65">
        <f t="shared" si="10"/>
        <v>0</v>
      </c>
      <c r="R37" s="67"/>
      <c r="S37" s="68" t="str">
        <f t="shared" si="11"/>
        <v/>
      </c>
      <c r="T37" s="69"/>
      <c r="U37" s="70" t="str">
        <f t="shared" si="12"/>
        <v/>
      </c>
      <c r="V37" s="71"/>
      <c r="W37" s="15"/>
    </row>
    <row r="38" spans="1:31" ht="29.1" customHeight="1">
      <c r="A38" s="30">
        <f t="shared" si="5"/>
        <v>0</v>
      </c>
      <c r="B38" s="62">
        <f t="shared" si="5"/>
        <v>0</v>
      </c>
      <c r="C38" s="63"/>
      <c r="D38" s="63"/>
      <c r="E38" s="63"/>
      <c r="F38" s="63"/>
      <c r="G38" s="63"/>
      <c r="H38" s="64"/>
      <c r="I38" s="65">
        <f t="shared" si="6"/>
        <v>0</v>
      </c>
      <c r="J38" s="66"/>
      <c r="K38" s="65">
        <f t="shared" si="7"/>
        <v>0</v>
      </c>
      <c r="L38" s="67"/>
      <c r="M38" s="68">
        <f t="shared" si="8"/>
        <v>0</v>
      </c>
      <c r="N38" s="66"/>
      <c r="O38" s="65">
        <f t="shared" si="9"/>
        <v>0</v>
      </c>
      <c r="P38" s="66"/>
      <c r="Q38" s="65">
        <f t="shared" si="10"/>
        <v>0</v>
      </c>
      <c r="R38" s="67"/>
      <c r="S38" s="68" t="str">
        <f t="shared" si="11"/>
        <v/>
      </c>
      <c r="T38" s="69"/>
      <c r="U38" s="70" t="str">
        <f t="shared" si="12"/>
        <v/>
      </c>
      <c r="V38" s="71"/>
      <c r="W38" s="15"/>
    </row>
    <row r="39" spans="1:31" ht="29.1" customHeight="1">
      <c r="A39" s="30">
        <f t="shared" si="5"/>
        <v>0</v>
      </c>
      <c r="B39" s="62">
        <f t="shared" si="5"/>
        <v>0</v>
      </c>
      <c r="C39" s="63"/>
      <c r="D39" s="63"/>
      <c r="E39" s="63"/>
      <c r="F39" s="63"/>
      <c r="G39" s="63"/>
      <c r="H39" s="64"/>
      <c r="I39" s="65">
        <f t="shared" si="6"/>
        <v>0</v>
      </c>
      <c r="J39" s="66"/>
      <c r="K39" s="65">
        <f t="shared" si="7"/>
        <v>0</v>
      </c>
      <c r="L39" s="67"/>
      <c r="M39" s="68">
        <f t="shared" si="8"/>
        <v>0</v>
      </c>
      <c r="N39" s="66"/>
      <c r="O39" s="187">
        <f t="shared" si="9"/>
        <v>0</v>
      </c>
      <c r="P39" s="187"/>
      <c r="Q39" s="65">
        <f t="shared" si="10"/>
        <v>0</v>
      </c>
      <c r="R39" s="67"/>
      <c r="S39" s="68" t="str">
        <f t="shared" si="11"/>
        <v/>
      </c>
      <c r="T39" s="69"/>
      <c r="U39" s="70" t="str">
        <f t="shared" si="12"/>
        <v/>
      </c>
      <c r="V39" s="71"/>
      <c r="W39" s="15"/>
      <c r="AE39" s="16"/>
    </row>
    <row r="40" spans="1:31" ht="29.1" customHeight="1">
      <c r="A40" s="30">
        <f t="shared" si="5"/>
        <v>0</v>
      </c>
      <c r="B40" s="62">
        <f t="shared" si="5"/>
        <v>0</v>
      </c>
      <c r="C40" s="63"/>
      <c r="D40" s="63"/>
      <c r="E40" s="63"/>
      <c r="F40" s="63"/>
      <c r="G40" s="63"/>
      <c r="H40" s="64"/>
      <c r="I40" s="65">
        <f t="shared" si="6"/>
        <v>0</v>
      </c>
      <c r="J40" s="66"/>
      <c r="K40" s="65">
        <f t="shared" si="7"/>
        <v>0</v>
      </c>
      <c r="L40" s="67"/>
      <c r="M40" s="68">
        <f t="shared" si="8"/>
        <v>0</v>
      </c>
      <c r="N40" s="66"/>
      <c r="O40" s="187">
        <f t="shared" si="9"/>
        <v>0</v>
      </c>
      <c r="P40" s="187"/>
      <c r="Q40" s="65">
        <f t="shared" si="10"/>
        <v>0</v>
      </c>
      <c r="R40" s="67"/>
      <c r="S40" s="68" t="str">
        <f t="shared" si="11"/>
        <v/>
      </c>
      <c r="T40" s="69"/>
      <c r="U40" s="70" t="str">
        <f t="shared" si="12"/>
        <v/>
      </c>
      <c r="V40" s="71"/>
      <c r="W40" s="15"/>
    </row>
    <row r="41" spans="1:31" ht="29.1" customHeight="1">
      <c r="A41" s="30">
        <f t="shared" si="5"/>
        <v>0</v>
      </c>
      <c r="B41" s="62">
        <f t="shared" si="5"/>
        <v>0</v>
      </c>
      <c r="C41" s="63"/>
      <c r="D41" s="63"/>
      <c r="E41" s="63"/>
      <c r="F41" s="63"/>
      <c r="G41" s="63"/>
      <c r="H41" s="64"/>
      <c r="I41" s="65">
        <f t="shared" si="6"/>
        <v>0</v>
      </c>
      <c r="J41" s="66"/>
      <c r="K41" s="65">
        <f t="shared" si="7"/>
        <v>0</v>
      </c>
      <c r="L41" s="67"/>
      <c r="M41" s="68">
        <f t="shared" si="8"/>
        <v>0</v>
      </c>
      <c r="N41" s="66"/>
      <c r="O41" s="187">
        <f t="shared" si="9"/>
        <v>0</v>
      </c>
      <c r="P41" s="187"/>
      <c r="Q41" s="65">
        <f t="shared" si="10"/>
        <v>0</v>
      </c>
      <c r="R41" s="67"/>
      <c r="S41" s="68" t="str">
        <f t="shared" si="11"/>
        <v/>
      </c>
      <c r="T41" s="69"/>
      <c r="U41" s="70" t="str">
        <f t="shared" si="12"/>
        <v/>
      </c>
      <c r="V41" s="71"/>
      <c r="W41" s="15"/>
    </row>
    <row r="42" spans="1:31" ht="29.1" customHeight="1">
      <c r="A42" s="30">
        <f t="shared" si="5"/>
        <v>0</v>
      </c>
      <c r="B42" s="62">
        <f t="shared" si="5"/>
        <v>0</v>
      </c>
      <c r="C42" s="63"/>
      <c r="D42" s="63"/>
      <c r="E42" s="63"/>
      <c r="F42" s="63"/>
      <c r="G42" s="63"/>
      <c r="H42" s="64"/>
      <c r="I42" s="65">
        <f t="shared" si="6"/>
        <v>0</v>
      </c>
      <c r="J42" s="66"/>
      <c r="K42" s="65">
        <f t="shared" si="7"/>
        <v>0</v>
      </c>
      <c r="L42" s="67"/>
      <c r="M42" s="68">
        <f t="shared" si="8"/>
        <v>0</v>
      </c>
      <c r="N42" s="66"/>
      <c r="O42" s="187">
        <f t="shared" si="9"/>
        <v>0</v>
      </c>
      <c r="P42" s="187"/>
      <c r="Q42" s="65">
        <f t="shared" si="10"/>
        <v>0</v>
      </c>
      <c r="R42" s="67"/>
      <c r="S42" s="68" t="str">
        <f t="shared" si="11"/>
        <v/>
      </c>
      <c r="T42" s="69"/>
      <c r="U42" s="70" t="str">
        <f t="shared" si="12"/>
        <v/>
      </c>
      <c r="V42" s="71"/>
      <c r="W42" s="15"/>
    </row>
    <row r="43" spans="1:31" ht="29.1" customHeight="1" thickBot="1">
      <c r="A43" s="31">
        <f t="shared" si="5"/>
        <v>0</v>
      </c>
      <c r="B43" s="52">
        <f t="shared" si="5"/>
        <v>0</v>
      </c>
      <c r="C43" s="53"/>
      <c r="D43" s="53"/>
      <c r="E43" s="53"/>
      <c r="F43" s="53"/>
      <c r="G43" s="53"/>
      <c r="H43" s="54"/>
      <c r="I43" s="55">
        <f t="shared" si="6"/>
        <v>0</v>
      </c>
      <c r="J43" s="56"/>
      <c r="K43" s="55">
        <f t="shared" si="7"/>
        <v>0</v>
      </c>
      <c r="L43" s="57"/>
      <c r="M43" s="58">
        <f t="shared" si="8"/>
        <v>0</v>
      </c>
      <c r="N43" s="59"/>
      <c r="O43" s="117">
        <f t="shared" si="9"/>
        <v>0</v>
      </c>
      <c r="P43" s="117"/>
      <c r="Q43" s="203">
        <f t="shared" si="10"/>
        <v>0</v>
      </c>
      <c r="R43" s="204"/>
      <c r="S43" s="60" t="str">
        <f t="shared" si="11"/>
        <v/>
      </c>
      <c r="T43" s="61"/>
      <c r="U43" s="70" t="str">
        <f t="shared" si="12"/>
        <v/>
      </c>
      <c r="V43" s="71"/>
      <c r="W43" s="15"/>
    </row>
    <row r="44" spans="1:31" ht="27" customHeight="1" thickTop="1">
      <c r="A44" s="72" t="s">
        <v>12</v>
      </c>
      <c r="B44" s="25" t="s">
        <v>15</v>
      </c>
      <c r="C44" s="75">
        <f>C21</f>
        <v>0</v>
      </c>
      <c r="D44" s="76"/>
      <c r="E44" s="32">
        <f>E21</f>
        <v>0</v>
      </c>
      <c r="F44" s="32">
        <f>F21</f>
        <v>0</v>
      </c>
      <c r="G44" s="9" t="s">
        <v>13</v>
      </c>
      <c r="H44" s="33">
        <f>H21</f>
        <v>0</v>
      </c>
      <c r="I44" s="77"/>
      <c r="J44" s="77"/>
      <c r="K44" s="77"/>
      <c r="L44" s="78"/>
      <c r="M44" s="83">
        <f>SUM(M34:M43)</f>
        <v>0</v>
      </c>
      <c r="N44" s="84"/>
      <c r="O44" s="89">
        <f>SUM(O34:P43)</f>
        <v>0</v>
      </c>
      <c r="P44" s="89"/>
      <c r="Q44" s="200">
        <f>SUM(Q34:R43)</f>
        <v>0</v>
      </c>
      <c r="R44" s="92"/>
      <c r="S44" s="95"/>
      <c r="T44" s="96"/>
    </row>
    <row r="45" spans="1:31" ht="9" customHeight="1">
      <c r="A45" s="73"/>
      <c r="B45" s="101" t="s">
        <v>14</v>
      </c>
      <c r="C45" s="196">
        <f>C22</f>
        <v>0</v>
      </c>
      <c r="D45" s="103"/>
      <c r="E45" s="106" t="s">
        <v>24</v>
      </c>
      <c r="F45" s="197">
        <f>F22</f>
        <v>0</v>
      </c>
      <c r="G45" s="198"/>
      <c r="H45" s="199"/>
      <c r="I45" s="79"/>
      <c r="J45" s="79"/>
      <c r="K45" s="79"/>
      <c r="L45" s="80"/>
      <c r="M45" s="85"/>
      <c r="N45" s="86"/>
      <c r="O45" s="90"/>
      <c r="P45" s="90"/>
      <c r="Q45" s="201"/>
      <c r="R45" s="93"/>
      <c r="S45" s="97"/>
      <c r="T45" s="98"/>
    </row>
    <row r="46" spans="1:31" ht="21" customHeight="1" thickBot="1">
      <c r="A46" s="74"/>
      <c r="B46" s="102"/>
      <c r="C46" s="104"/>
      <c r="D46" s="105"/>
      <c r="E46" s="107"/>
      <c r="F46" s="108">
        <f>F23</f>
        <v>0</v>
      </c>
      <c r="G46" s="108"/>
      <c r="H46" s="109"/>
      <c r="I46" s="81"/>
      <c r="J46" s="81"/>
      <c r="K46" s="81"/>
      <c r="L46" s="82"/>
      <c r="M46" s="87"/>
      <c r="N46" s="88"/>
      <c r="O46" s="91"/>
      <c r="P46" s="91"/>
      <c r="Q46" s="202"/>
      <c r="R46" s="94"/>
      <c r="S46" s="99"/>
      <c r="T46" s="100"/>
    </row>
    <row r="47" spans="1:31" ht="33" customHeight="1">
      <c r="B47" s="27"/>
      <c r="C47" s="27"/>
      <c r="D47" s="27"/>
      <c r="E47" s="27"/>
      <c r="F47" s="27"/>
      <c r="G47" s="27"/>
      <c r="H47" s="51" t="s">
        <v>59</v>
      </c>
      <c r="I47" s="51"/>
      <c r="J47" s="51"/>
      <c r="K47" s="51"/>
      <c r="L47" s="51"/>
      <c r="N47" s="4" t="s">
        <v>17</v>
      </c>
      <c r="O47" s="36">
        <f>O24</f>
        <v>0</v>
      </c>
      <c r="P47" s="49" t="s">
        <v>18</v>
      </c>
      <c r="Q47" s="28">
        <f>Q24</f>
        <v>0</v>
      </c>
      <c r="R47" s="49" t="s">
        <v>19</v>
      </c>
      <c r="S47" s="28">
        <f>S24</f>
        <v>0</v>
      </c>
      <c r="T47" s="49" t="s">
        <v>20</v>
      </c>
    </row>
    <row r="48" spans="1:31" ht="27" customHeight="1">
      <c r="A48" s="220" t="s">
        <v>60</v>
      </c>
      <c r="B48" s="220"/>
      <c r="C48" s="220"/>
      <c r="D48" s="220"/>
      <c r="E48" s="2" t="s">
        <v>0</v>
      </c>
      <c r="H48" s="149" t="s">
        <v>75</v>
      </c>
      <c r="I48" s="149"/>
      <c r="J48" s="149"/>
      <c r="K48" s="149"/>
      <c r="L48" s="149"/>
      <c r="O48" s="1"/>
      <c r="P48" s="1"/>
      <c r="Q48" s="1"/>
      <c r="R48" s="1"/>
      <c r="S48" s="1"/>
      <c r="T48" s="1"/>
    </row>
    <row r="49" spans="1:31" ht="21" customHeight="1">
      <c r="M49" s="143" t="s">
        <v>21</v>
      </c>
      <c r="N49" s="12" t="s">
        <v>63</v>
      </c>
      <c r="O49" s="221">
        <f>O26</f>
        <v>0</v>
      </c>
      <c r="P49" s="145"/>
      <c r="Q49" s="145"/>
      <c r="R49" s="145"/>
      <c r="S49" s="145"/>
      <c r="T49" s="146" t="s">
        <v>23</v>
      </c>
    </row>
    <row r="50" spans="1:31" ht="21" customHeight="1">
      <c r="A50" s="222" t="s">
        <v>61</v>
      </c>
      <c r="B50" s="222"/>
      <c r="C50" s="222"/>
      <c r="D50" s="222"/>
      <c r="M50" s="144"/>
      <c r="N50" s="13" t="s">
        <v>64</v>
      </c>
      <c r="O50" s="217">
        <f>O27</f>
        <v>0</v>
      </c>
      <c r="P50" s="86"/>
      <c r="Q50" s="86"/>
      <c r="R50" s="86"/>
      <c r="S50" s="86"/>
      <c r="T50" s="147"/>
    </row>
    <row r="51" spans="1:31" ht="21" customHeight="1">
      <c r="A51" s="223" t="s">
        <v>62</v>
      </c>
      <c r="B51" s="223"/>
      <c r="C51" s="223"/>
      <c r="D51" s="150">
        <f>Q67</f>
        <v>0</v>
      </c>
      <c r="E51" s="150"/>
      <c r="F51" s="150"/>
      <c r="G51" s="150"/>
      <c r="H51" s="150"/>
      <c r="I51" s="225" t="s">
        <v>4</v>
      </c>
      <c r="J51" s="225"/>
      <c r="M51" s="144"/>
      <c r="N51" s="13" t="s">
        <v>22</v>
      </c>
      <c r="O51" s="217">
        <f>O28</f>
        <v>0</v>
      </c>
      <c r="P51" s="86"/>
      <c r="Q51" s="86"/>
      <c r="R51" s="86"/>
      <c r="S51" s="86"/>
      <c r="T51" s="147"/>
    </row>
    <row r="52" spans="1:31" ht="21" customHeight="1">
      <c r="A52" s="224"/>
      <c r="B52" s="224"/>
      <c r="C52" s="224"/>
      <c r="D52" s="151"/>
      <c r="E52" s="151"/>
      <c r="F52" s="151"/>
      <c r="G52" s="151"/>
      <c r="H52" s="151"/>
      <c r="I52" s="226"/>
      <c r="J52" s="226"/>
      <c r="M52" s="144"/>
      <c r="N52" s="14" t="s">
        <v>65</v>
      </c>
      <c r="O52" s="217">
        <f>O29</f>
        <v>0</v>
      </c>
      <c r="P52" s="86"/>
      <c r="Q52" s="86"/>
      <c r="R52" s="86"/>
      <c r="S52" s="86"/>
      <c r="T52" s="147"/>
    </row>
    <row r="53" spans="1:31" ht="21" customHeight="1" thickBot="1">
      <c r="M53" s="144"/>
      <c r="N53" s="14" t="s">
        <v>66</v>
      </c>
      <c r="O53" s="217">
        <f>O30</f>
        <v>0</v>
      </c>
      <c r="P53" s="86"/>
      <c r="Q53" s="86"/>
      <c r="R53" s="86"/>
      <c r="S53" s="86"/>
      <c r="T53" s="148"/>
    </row>
    <row r="54" spans="1:31" ht="21" customHeight="1">
      <c r="A54" s="120" t="s">
        <v>8</v>
      </c>
      <c r="B54" s="123" t="s">
        <v>16</v>
      </c>
      <c r="C54" s="77"/>
      <c r="D54" s="77"/>
      <c r="E54" s="77"/>
      <c r="F54" s="77"/>
      <c r="G54" s="77"/>
      <c r="H54" s="124"/>
      <c r="I54" s="129" t="s">
        <v>1</v>
      </c>
      <c r="J54" s="229"/>
      <c r="K54" s="130" t="s">
        <v>9</v>
      </c>
      <c r="L54" s="131"/>
      <c r="M54" s="132" t="s">
        <v>10</v>
      </c>
      <c r="N54" s="133"/>
      <c r="O54" s="134" t="s">
        <v>2</v>
      </c>
      <c r="P54" s="134"/>
      <c r="Q54" s="218" t="s">
        <v>74</v>
      </c>
      <c r="R54" s="219"/>
      <c r="S54" s="135" t="s">
        <v>3</v>
      </c>
      <c r="T54" s="136"/>
      <c r="X54" s="110"/>
      <c r="Y54" s="110"/>
      <c r="Z54" s="110"/>
      <c r="AA54" s="110"/>
      <c r="AB54" s="110"/>
    </row>
    <row r="55" spans="1:31" ht="21" customHeight="1">
      <c r="A55" s="121"/>
      <c r="B55" s="125"/>
      <c r="C55" s="79"/>
      <c r="D55" s="79"/>
      <c r="E55" s="79"/>
      <c r="F55" s="79"/>
      <c r="G55" s="79"/>
      <c r="H55" s="126"/>
      <c r="I55" s="137" t="s">
        <v>58</v>
      </c>
      <c r="J55" s="216"/>
      <c r="K55" s="138" t="s">
        <v>58</v>
      </c>
      <c r="L55" s="139"/>
      <c r="M55" s="140" t="s">
        <v>58</v>
      </c>
      <c r="N55" s="138"/>
      <c r="O55" s="34" t="s">
        <v>11</v>
      </c>
      <c r="P55" s="35">
        <f>P32</f>
        <v>0</v>
      </c>
      <c r="Q55" s="137" t="s">
        <v>57</v>
      </c>
      <c r="R55" s="139"/>
      <c r="S55" s="141" t="s">
        <v>58</v>
      </c>
      <c r="T55" s="142"/>
      <c r="X55" s="110"/>
      <c r="Y55" s="110"/>
      <c r="Z55" s="110"/>
      <c r="AA55" s="110"/>
      <c r="AB55" s="110"/>
    </row>
    <row r="56" spans="1:31" ht="20.100000000000001" customHeight="1">
      <c r="A56" s="122"/>
      <c r="B56" s="127"/>
      <c r="C56" s="81"/>
      <c r="D56" s="81"/>
      <c r="E56" s="81"/>
      <c r="F56" s="81"/>
      <c r="G56" s="81"/>
      <c r="H56" s="128"/>
      <c r="I56" s="208" t="s">
        <v>5</v>
      </c>
      <c r="J56" s="209"/>
      <c r="K56" s="210" t="s">
        <v>6</v>
      </c>
      <c r="L56" s="211"/>
      <c r="M56" s="212" t="s">
        <v>7</v>
      </c>
      <c r="N56" s="210"/>
      <c r="O56" s="213" t="s">
        <v>55</v>
      </c>
      <c r="P56" s="213"/>
      <c r="Q56" s="208" t="s">
        <v>56</v>
      </c>
      <c r="R56" s="211"/>
      <c r="S56" s="214" t="s">
        <v>67</v>
      </c>
      <c r="T56" s="215"/>
      <c r="W56" s="15"/>
    </row>
    <row r="57" spans="1:31" ht="29.1" customHeight="1">
      <c r="A57" s="29">
        <f>A34</f>
        <v>0</v>
      </c>
      <c r="B57" s="111">
        <f>B34</f>
        <v>0</v>
      </c>
      <c r="C57" s="112"/>
      <c r="D57" s="112"/>
      <c r="E57" s="112"/>
      <c r="F57" s="112"/>
      <c r="G57" s="112"/>
      <c r="H57" s="113"/>
      <c r="I57" s="114">
        <f>I34</f>
        <v>0</v>
      </c>
      <c r="J57" s="205"/>
      <c r="K57" s="115">
        <f>K34</f>
        <v>0</v>
      </c>
      <c r="L57" s="116"/>
      <c r="M57" s="68">
        <f>M34</f>
        <v>0</v>
      </c>
      <c r="N57" s="206"/>
      <c r="O57" s="117">
        <f>ROUND((M57*$P$9),0)</f>
        <v>0</v>
      </c>
      <c r="P57" s="117"/>
      <c r="Q57" s="207">
        <f>M57+O57</f>
        <v>0</v>
      </c>
      <c r="R57" s="116"/>
      <c r="S57" s="118" t="str">
        <f>IF((OR(I57="",I57=0)),"",(I57-K57-M57))</f>
        <v/>
      </c>
      <c r="T57" s="119"/>
      <c r="U57" s="70" t="str">
        <f>U34</f>
        <v/>
      </c>
      <c r="V57" s="71"/>
      <c r="W57" s="15"/>
    </row>
    <row r="58" spans="1:31" ht="29.1" customHeight="1">
      <c r="A58" s="30">
        <f t="shared" ref="A58:B58" si="13">A35</f>
        <v>0</v>
      </c>
      <c r="B58" s="62">
        <f t="shared" si="13"/>
        <v>0</v>
      </c>
      <c r="C58" s="63"/>
      <c r="D58" s="63"/>
      <c r="E58" s="63"/>
      <c r="F58" s="63"/>
      <c r="G58" s="63"/>
      <c r="H58" s="64"/>
      <c r="I58" s="65">
        <f t="shared" ref="I58:I66" si="14">I35</f>
        <v>0</v>
      </c>
      <c r="J58" s="66"/>
      <c r="K58" s="65">
        <f t="shared" ref="K58:K66" si="15">K35</f>
        <v>0</v>
      </c>
      <c r="L58" s="67"/>
      <c r="M58" s="68">
        <f t="shared" ref="M58:M66" si="16">M35</f>
        <v>0</v>
      </c>
      <c r="N58" s="66"/>
      <c r="O58" s="65">
        <f t="shared" ref="O58:O66" si="17">ROUND((M58*$P$9),0)</f>
        <v>0</v>
      </c>
      <c r="P58" s="66"/>
      <c r="Q58" s="65">
        <f t="shared" ref="Q58:Q66" si="18">M58+O58</f>
        <v>0</v>
      </c>
      <c r="R58" s="67"/>
      <c r="S58" s="68" t="str">
        <f t="shared" ref="S58:S66" si="19">IF((OR(I58="",I58=0)),"",(I58-K58-M58))</f>
        <v/>
      </c>
      <c r="T58" s="69"/>
      <c r="U58" s="70" t="str">
        <f t="shared" ref="U58:U66" si="20">U35</f>
        <v/>
      </c>
      <c r="V58" s="71"/>
      <c r="W58" s="15"/>
    </row>
    <row r="59" spans="1:31" ht="29.1" customHeight="1">
      <c r="A59" s="30">
        <f t="shared" ref="A59:B59" si="21">A36</f>
        <v>0</v>
      </c>
      <c r="B59" s="62">
        <f t="shared" si="21"/>
        <v>0</v>
      </c>
      <c r="C59" s="63"/>
      <c r="D59" s="63"/>
      <c r="E59" s="63"/>
      <c r="F59" s="63"/>
      <c r="G59" s="63"/>
      <c r="H59" s="64"/>
      <c r="I59" s="65">
        <f t="shared" si="14"/>
        <v>0</v>
      </c>
      <c r="J59" s="66"/>
      <c r="K59" s="65">
        <f t="shared" si="15"/>
        <v>0</v>
      </c>
      <c r="L59" s="67"/>
      <c r="M59" s="68">
        <f t="shared" si="16"/>
        <v>0</v>
      </c>
      <c r="N59" s="66"/>
      <c r="O59" s="65">
        <f t="shared" si="17"/>
        <v>0</v>
      </c>
      <c r="P59" s="66"/>
      <c r="Q59" s="65">
        <f t="shared" si="18"/>
        <v>0</v>
      </c>
      <c r="R59" s="67"/>
      <c r="S59" s="68" t="str">
        <f t="shared" si="19"/>
        <v/>
      </c>
      <c r="T59" s="69"/>
      <c r="U59" s="70" t="str">
        <f t="shared" si="20"/>
        <v/>
      </c>
      <c r="V59" s="71"/>
      <c r="W59" s="15"/>
    </row>
    <row r="60" spans="1:31" ht="29.1" customHeight="1">
      <c r="A60" s="30">
        <f t="shared" ref="A60:B60" si="22">A37</f>
        <v>0</v>
      </c>
      <c r="B60" s="62">
        <f t="shared" si="22"/>
        <v>0</v>
      </c>
      <c r="C60" s="63"/>
      <c r="D60" s="63"/>
      <c r="E60" s="63"/>
      <c r="F60" s="63"/>
      <c r="G60" s="63"/>
      <c r="H60" s="64"/>
      <c r="I60" s="65">
        <f t="shared" si="14"/>
        <v>0</v>
      </c>
      <c r="J60" s="66"/>
      <c r="K60" s="65">
        <f t="shared" si="15"/>
        <v>0</v>
      </c>
      <c r="L60" s="67"/>
      <c r="M60" s="68">
        <f t="shared" si="16"/>
        <v>0</v>
      </c>
      <c r="N60" s="66"/>
      <c r="O60" s="65">
        <f t="shared" si="17"/>
        <v>0</v>
      </c>
      <c r="P60" s="66"/>
      <c r="Q60" s="65">
        <f t="shared" si="18"/>
        <v>0</v>
      </c>
      <c r="R60" s="67"/>
      <c r="S60" s="68" t="str">
        <f t="shared" si="19"/>
        <v/>
      </c>
      <c r="T60" s="69"/>
      <c r="U60" s="70" t="str">
        <f t="shared" si="20"/>
        <v/>
      </c>
      <c r="V60" s="71"/>
      <c r="W60" s="15"/>
    </row>
    <row r="61" spans="1:31" ht="29.1" customHeight="1">
      <c r="A61" s="30">
        <f t="shared" ref="A61:B61" si="23">A38</f>
        <v>0</v>
      </c>
      <c r="B61" s="62">
        <f t="shared" si="23"/>
        <v>0</v>
      </c>
      <c r="C61" s="63"/>
      <c r="D61" s="63"/>
      <c r="E61" s="63"/>
      <c r="F61" s="63"/>
      <c r="G61" s="63"/>
      <c r="H61" s="64"/>
      <c r="I61" s="65">
        <f t="shared" si="14"/>
        <v>0</v>
      </c>
      <c r="J61" s="66"/>
      <c r="K61" s="65">
        <f t="shared" si="15"/>
        <v>0</v>
      </c>
      <c r="L61" s="67"/>
      <c r="M61" s="68">
        <f t="shared" si="16"/>
        <v>0</v>
      </c>
      <c r="N61" s="66"/>
      <c r="O61" s="65">
        <f t="shared" si="17"/>
        <v>0</v>
      </c>
      <c r="P61" s="66"/>
      <c r="Q61" s="65">
        <f t="shared" si="18"/>
        <v>0</v>
      </c>
      <c r="R61" s="67"/>
      <c r="S61" s="68" t="str">
        <f t="shared" si="19"/>
        <v/>
      </c>
      <c r="T61" s="69"/>
      <c r="U61" s="70" t="str">
        <f t="shared" si="20"/>
        <v/>
      </c>
      <c r="V61" s="71"/>
      <c r="W61" s="15"/>
    </row>
    <row r="62" spans="1:31" ht="29.1" customHeight="1">
      <c r="A62" s="30">
        <f t="shared" ref="A62:B62" si="24">A39</f>
        <v>0</v>
      </c>
      <c r="B62" s="62">
        <f t="shared" si="24"/>
        <v>0</v>
      </c>
      <c r="C62" s="63"/>
      <c r="D62" s="63"/>
      <c r="E62" s="63"/>
      <c r="F62" s="63"/>
      <c r="G62" s="63"/>
      <c r="H62" s="64"/>
      <c r="I62" s="65">
        <f t="shared" si="14"/>
        <v>0</v>
      </c>
      <c r="J62" s="66"/>
      <c r="K62" s="65">
        <f t="shared" si="15"/>
        <v>0</v>
      </c>
      <c r="L62" s="67"/>
      <c r="M62" s="68">
        <f t="shared" si="16"/>
        <v>0</v>
      </c>
      <c r="N62" s="66"/>
      <c r="O62" s="187">
        <f t="shared" si="17"/>
        <v>0</v>
      </c>
      <c r="P62" s="187"/>
      <c r="Q62" s="65">
        <f t="shared" si="18"/>
        <v>0</v>
      </c>
      <c r="R62" s="67"/>
      <c r="S62" s="68" t="str">
        <f t="shared" si="19"/>
        <v/>
      </c>
      <c r="T62" s="69"/>
      <c r="U62" s="70" t="str">
        <f t="shared" si="20"/>
        <v/>
      </c>
      <c r="V62" s="71"/>
      <c r="W62" s="15"/>
      <c r="AE62" s="16"/>
    </row>
    <row r="63" spans="1:31" ht="29.1" customHeight="1">
      <c r="A63" s="30">
        <f t="shared" ref="A63:B63" si="25">A40</f>
        <v>0</v>
      </c>
      <c r="B63" s="62">
        <f t="shared" si="25"/>
        <v>0</v>
      </c>
      <c r="C63" s="63"/>
      <c r="D63" s="63"/>
      <c r="E63" s="63"/>
      <c r="F63" s="63"/>
      <c r="G63" s="63"/>
      <c r="H63" s="64"/>
      <c r="I63" s="65">
        <f t="shared" si="14"/>
        <v>0</v>
      </c>
      <c r="J63" s="66"/>
      <c r="K63" s="65">
        <f t="shared" si="15"/>
        <v>0</v>
      </c>
      <c r="L63" s="67"/>
      <c r="M63" s="68">
        <f t="shared" si="16"/>
        <v>0</v>
      </c>
      <c r="N63" s="66"/>
      <c r="O63" s="187">
        <f t="shared" si="17"/>
        <v>0</v>
      </c>
      <c r="P63" s="187"/>
      <c r="Q63" s="65">
        <f t="shared" si="18"/>
        <v>0</v>
      </c>
      <c r="R63" s="67"/>
      <c r="S63" s="68" t="str">
        <f t="shared" si="19"/>
        <v/>
      </c>
      <c r="T63" s="69"/>
      <c r="U63" s="70" t="str">
        <f t="shared" si="20"/>
        <v/>
      </c>
      <c r="V63" s="71"/>
      <c r="W63" s="15"/>
    </row>
    <row r="64" spans="1:31" ht="29.1" customHeight="1">
      <c r="A64" s="30">
        <f t="shared" ref="A64:B64" si="26">A41</f>
        <v>0</v>
      </c>
      <c r="B64" s="62">
        <f t="shared" si="26"/>
        <v>0</v>
      </c>
      <c r="C64" s="63"/>
      <c r="D64" s="63"/>
      <c r="E64" s="63"/>
      <c r="F64" s="63"/>
      <c r="G64" s="63"/>
      <c r="H64" s="64"/>
      <c r="I64" s="65">
        <f t="shared" si="14"/>
        <v>0</v>
      </c>
      <c r="J64" s="66"/>
      <c r="K64" s="65">
        <f t="shared" si="15"/>
        <v>0</v>
      </c>
      <c r="L64" s="67"/>
      <c r="M64" s="68">
        <f t="shared" si="16"/>
        <v>0</v>
      </c>
      <c r="N64" s="66"/>
      <c r="O64" s="187">
        <f t="shared" si="17"/>
        <v>0</v>
      </c>
      <c r="P64" s="187"/>
      <c r="Q64" s="65">
        <f t="shared" si="18"/>
        <v>0</v>
      </c>
      <c r="R64" s="67"/>
      <c r="S64" s="68" t="str">
        <f t="shared" si="19"/>
        <v/>
      </c>
      <c r="T64" s="69"/>
      <c r="U64" s="70" t="str">
        <f t="shared" si="20"/>
        <v/>
      </c>
      <c r="V64" s="71"/>
      <c r="W64" s="15"/>
    </row>
    <row r="65" spans="1:23" ht="29.1" customHeight="1">
      <c r="A65" s="30">
        <f t="shared" ref="A65:B65" si="27">A42</f>
        <v>0</v>
      </c>
      <c r="B65" s="62">
        <f t="shared" si="27"/>
        <v>0</v>
      </c>
      <c r="C65" s="63"/>
      <c r="D65" s="63"/>
      <c r="E65" s="63"/>
      <c r="F65" s="63"/>
      <c r="G65" s="63"/>
      <c r="H65" s="64"/>
      <c r="I65" s="65">
        <f t="shared" si="14"/>
        <v>0</v>
      </c>
      <c r="J65" s="66"/>
      <c r="K65" s="65">
        <f t="shared" si="15"/>
        <v>0</v>
      </c>
      <c r="L65" s="67"/>
      <c r="M65" s="68">
        <f t="shared" si="16"/>
        <v>0</v>
      </c>
      <c r="N65" s="66"/>
      <c r="O65" s="187">
        <f t="shared" si="17"/>
        <v>0</v>
      </c>
      <c r="P65" s="187"/>
      <c r="Q65" s="65">
        <f t="shared" si="18"/>
        <v>0</v>
      </c>
      <c r="R65" s="67"/>
      <c r="S65" s="68" t="str">
        <f t="shared" si="19"/>
        <v/>
      </c>
      <c r="T65" s="69"/>
      <c r="U65" s="70" t="str">
        <f t="shared" si="20"/>
        <v/>
      </c>
      <c r="V65" s="71"/>
      <c r="W65" s="15"/>
    </row>
    <row r="66" spans="1:23" ht="29.1" customHeight="1" thickBot="1">
      <c r="A66" s="31">
        <f t="shared" ref="A66:B66" si="28">A43</f>
        <v>0</v>
      </c>
      <c r="B66" s="52">
        <f t="shared" si="28"/>
        <v>0</v>
      </c>
      <c r="C66" s="53"/>
      <c r="D66" s="53"/>
      <c r="E66" s="53"/>
      <c r="F66" s="53"/>
      <c r="G66" s="53"/>
      <c r="H66" s="54"/>
      <c r="I66" s="55">
        <f t="shared" si="14"/>
        <v>0</v>
      </c>
      <c r="J66" s="56"/>
      <c r="K66" s="55">
        <f t="shared" si="15"/>
        <v>0</v>
      </c>
      <c r="L66" s="57"/>
      <c r="M66" s="58">
        <f t="shared" si="16"/>
        <v>0</v>
      </c>
      <c r="N66" s="59"/>
      <c r="O66" s="117">
        <f t="shared" si="17"/>
        <v>0</v>
      </c>
      <c r="P66" s="117"/>
      <c r="Q66" s="203">
        <f t="shared" si="18"/>
        <v>0</v>
      </c>
      <c r="R66" s="204"/>
      <c r="S66" s="60" t="str">
        <f t="shared" si="19"/>
        <v/>
      </c>
      <c r="T66" s="61"/>
      <c r="U66" s="70" t="str">
        <f t="shared" si="20"/>
        <v/>
      </c>
      <c r="V66" s="71"/>
      <c r="W66" s="15"/>
    </row>
    <row r="67" spans="1:23" ht="27" customHeight="1" thickTop="1">
      <c r="A67" s="72" t="s">
        <v>12</v>
      </c>
      <c r="B67" s="25" t="s">
        <v>15</v>
      </c>
      <c r="C67" s="75">
        <f>C44</f>
        <v>0</v>
      </c>
      <c r="D67" s="76"/>
      <c r="E67" s="32">
        <f>E44</f>
        <v>0</v>
      </c>
      <c r="F67" s="32">
        <f>F44</f>
        <v>0</v>
      </c>
      <c r="G67" s="9" t="s">
        <v>13</v>
      </c>
      <c r="H67" s="33">
        <f>H44</f>
        <v>0</v>
      </c>
      <c r="I67" s="77"/>
      <c r="J67" s="77"/>
      <c r="K67" s="77"/>
      <c r="L67" s="78"/>
      <c r="M67" s="83">
        <f>SUM(M57:M66)</f>
        <v>0</v>
      </c>
      <c r="N67" s="84"/>
      <c r="O67" s="89">
        <f>SUM(O57:P66)</f>
        <v>0</v>
      </c>
      <c r="P67" s="89"/>
      <c r="Q67" s="200">
        <f>SUM(Q57:R66)</f>
        <v>0</v>
      </c>
      <c r="R67" s="92"/>
      <c r="S67" s="95"/>
      <c r="T67" s="96"/>
    </row>
    <row r="68" spans="1:23" ht="9" customHeight="1">
      <c r="A68" s="73"/>
      <c r="B68" s="101" t="s">
        <v>14</v>
      </c>
      <c r="C68" s="196">
        <f>C45</f>
        <v>0</v>
      </c>
      <c r="D68" s="103"/>
      <c r="E68" s="106" t="s">
        <v>24</v>
      </c>
      <c r="F68" s="197">
        <f>F45</f>
        <v>0</v>
      </c>
      <c r="G68" s="198"/>
      <c r="H68" s="199"/>
      <c r="I68" s="79"/>
      <c r="J68" s="79"/>
      <c r="K68" s="79"/>
      <c r="L68" s="80"/>
      <c r="M68" s="85"/>
      <c r="N68" s="86"/>
      <c r="O68" s="90"/>
      <c r="P68" s="90"/>
      <c r="Q68" s="201"/>
      <c r="R68" s="93"/>
      <c r="S68" s="97"/>
      <c r="T68" s="98"/>
    </row>
    <row r="69" spans="1:23" ht="21" customHeight="1" thickBot="1">
      <c r="A69" s="74"/>
      <c r="B69" s="102"/>
      <c r="C69" s="104"/>
      <c r="D69" s="105"/>
      <c r="E69" s="107"/>
      <c r="F69" s="108">
        <f>F46</f>
        <v>0</v>
      </c>
      <c r="G69" s="108"/>
      <c r="H69" s="109"/>
      <c r="I69" s="81"/>
      <c r="J69" s="81"/>
      <c r="K69" s="81"/>
      <c r="L69" s="82"/>
      <c r="M69" s="87"/>
      <c r="N69" s="88"/>
      <c r="O69" s="91"/>
      <c r="P69" s="91"/>
      <c r="Q69" s="202"/>
      <c r="R69" s="94"/>
      <c r="S69" s="99"/>
      <c r="T69" s="100"/>
    </row>
  </sheetData>
  <sheetProtection algorithmName="SHA-512" hashValue="D7s+LH2IWvdQ5QQVwJipgOTeqcvs7opDEM3Wnz+1fT78V1o1J/FD8RISs91Do5KU1e4hi7g+p9nSpMQxcucf+w==" saltValue="o1cOtT0zWwzpsoIcKjKQ2Q==" spinCount="100000" sheet="1" selectLockedCells="1"/>
  <protectedRanges>
    <protectedRange sqref="C21:C22 E21 H21 F21:F23 O3:S7 O1 Q1 A11:L20 P9 C44:C45 E44 H44 F44:F46 O26:S30 O24 Q24 S24 P32 A34:L43 C67:C68 E67 H67 F67:F69 O49:S53 O47 Q47 S47 P55 A57:L66 S1" name="範囲1"/>
  </protectedRanges>
  <mergeCells count="378">
    <mergeCell ref="A8:A10"/>
    <mergeCell ref="B8:H10"/>
    <mergeCell ref="I8:J8"/>
    <mergeCell ref="K8:L8"/>
    <mergeCell ref="M8:N8"/>
    <mergeCell ref="A2:D2"/>
    <mergeCell ref="M3:M7"/>
    <mergeCell ref="O3:S3"/>
    <mergeCell ref="T3:T7"/>
    <mergeCell ref="A4:D4"/>
    <mergeCell ref="O4:S4"/>
    <mergeCell ref="A5:C6"/>
    <mergeCell ref="D5:H6"/>
    <mergeCell ref="I10:J10"/>
    <mergeCell ref="K10:L10"/>
    <mergeCell ref="M10:N10"/>
    <mergeCell ref="O10:P10"/>
    <mergeCell ref="S10:T10"/>
    <mergeCell ref="O8:P8"/>
    <mergeCell ref="S8:T8"/>
    <mergeCell ref="I9:J9"/>
    <mergeCell ref="K9:L9"/>
    <mergeCell ref="M9:N9"/>
    <mergeCell ref="S9:T9"/>
    <mergeCell ref="S11:T11"/>
    <mergeCell ref="U11:V11"/>
    <mergeCell ref="B12:H12"/>
    <mergeCell ref="I12:J12"/>
    <mergeCell ref="K12:L12"/>
    <mergeCell ref="M12:N12"/>
    <mergeCell ref="O12:P12"/>
    <mergeCell ref="S12:T12"/>
    <mergeCell ref="U12:V12"/>
    <mergeCell ref="B11:H11"/>
    <mergeCell ref="I11:J11"/>
    <mergeCell ref="K11:L11"/>
    <mergeCell ref="M11:N11"/>
    <mergeCell ref="O11:P11"/>
    <mergeCell ref="S13:T13"/>
    <mergeCell ref="U13:V13"/>
    <mergeCell ref="B14:H14"/>
    <mergeCell ref="I14:J14"/>
    <mergeCell ref="K14:L14"/>
    <mergeCell ref="M14:N14"/>
    <mergeCell ref="O14:P14"/>
    <mergeCell ref="S14:T14"/>
    <mergeCell ref="U14:V14"/>
    <mergeCell ref="B13:H13"/>
    <mergeCell ref="I13:J13"/>
    <mergeCell ref="K13:L13"/>
    <mergeCell ref="M13:N13"/>
    <mergeCell ref="O13:P13"/>
    <mergeCell ref="S15:T15"/>
    <mergeCell ref="U15:V15"/>
    <mergeCell ref="B16:H16"/>
    <mergeCell ref="I16:J16"/>
    <mergeCell ref="K16:L16"/>
    <mergeCell ref="M16:N16"/>
    <mergeCell ref="O16:P16"/>
    <mergeCell ref="S16:T16"/>
    <mergeCell ref="U16:V16"/>
    <mergeCell ref="B15:H15"/>
    <mergeCell ref="I15:J15"/>
    <mergeCell ref="K15:L15"/>
    <mergeCell ref="M15:N15"/>
    <mergeCell ref="O15:P15"/>
    <mergeCell ref="S17:T17"/>
    <mergeCell ref="U17:V17"/>
    <mergeCell ref="B18:H18"/>
    <mergeCell ref="I18:J18"/>
    <mergeCell ref="K18:L18"/>
    <mergeCell ref="M18:N18"/>
    <mergeCell ref="O18:P18"/>
    <mergeCell ref="S18:T18"/>
    <mergeCell ref="U18:V18"/>
    <mergeCell ref="B17:H17"/>
    <mergeCell ref="I17:J17"/>
    <mergeCell ref="K17:L17"/>
    <mergeCell ref="M17:N17"/>
    <mergeCell ref="O17:P17"/>
    <mergeCell ref="S19:T19"/>
    <mergeCell ref="U19:V19"/>
    <mergeCell ref="B20:H20"/>
    <mergeCell ref="I20:J20"/>
    <mergeCell ref="K20:L20"/>
    <mergeCell ref="M20:N20"/>
    <mergeCell ref="O20:P20"/>
    <mergeCell ref="S20:T20"/>
    <mergeCell ref="U20:V20"/>
    <mergeCell ref="B19:H19"/>
    <mergeCell ref="I19:J19"/>
    <mergeCell ref="K19:L19"/>
    <mergeCell ref="M19:N19"/>
    <mergeCell ref="O19:P19"/>
    <mergeCell ref="A25:D25"/>
    <mergeCell ref="M26:M30"/>
    <mergeCell ref="O26:S26"/>
    <mergeCell ref="T26:T30"/>
    <mergeCell ref="A27:D27"/>
    <mergeCell ref="O27:S27"/>
    <mergeCell ref="A28:C29"/>
    <mergeCell ref="D28:H29"/>
    <mergeCell ref="S21:T23"/>
    <mergeCell ref="B22:B23"/>
    <mergeCell ref="C22:D23"/>
    <mergeCell ref="E22:E23"/>
    <mergeCell ref="F22:H22"/>
    <mergeCell ref="F23:H23"/>
    <mergeCell ref="A21:A23"/>
    <mergeCell ref="C21:D21"/>
    <mergeCell ref="I21:L23"/>
    <mergeCell ref="M21:N23"/>
    <mergeCell ref="O21:P23"/>
    <mergeCell ref="M32:N32"/>
    <mergeCell ref="S32:T32"/>
    <mergeCell ref="O28:S28"/>
    <mergeCell ref="O29:S29"/>
    <mergeCell ref="O30:S30"/>
    <mergeCell ref="A31:A33"/>
    <mergeCell ref="B31:H33"/>
    <mergeCell ref="I31:J31"/>
    <mergeCell ref="K31:L31"/>
    <mergeCell ref="M31:N31"/>
    <mergeCell ref="U34:V34"/>
    <mergeCell ref="B35:H35"/>
    <mergeCell ref="I35:J35"/>
    <mergeCell ref="K35:L35"/>
    <mergeCell ref="M35:N35"/>
    <mergeCell ref="O35:P35"/>
    <mergeCell ref="S35:T35"/>
    <mergeCell ref="U35:V35"/>
    <mergeCell ref="B34:H34"/>
    <mergeCell ref="I34:J34"/>
    <mergeCell ref="K34:L34"/>
    <mergeCell ref="M34:N34"/>
    <mergeCell ref="O34:P34"/>
    <mergeCell ref="U36:V36"/>
    <mergeCell ref="B37:H37"/>
    <mergeCell ref="I37:J37"/>
    <mergeCell ref="K37:L37"/>
    <mergeCell ref="M37:N37"/>
    <mergeCell ref="O37:P37"/>
    <mergeCell ref="S37:T37"/>
    <mergeCell ref="U37:V37"/>
    <mergeCell ref="B36:H36"/>
    <mergeCell ref="I36:J36"/>
    <mergeCell ref="K36:L36"/>
    <mergeCell ref="M36:N36"/>
    <mergeCell ref="O36:P36"/>
    <mergeCell ref="U38:V38"/>
    <mergeCell ref="B39:H39"/>
    <mergeCell ref="I39:J39"/>
    <mergeCell ref="K39:L39"/>
    <mergeCell ref="M39:N39"/>
    <mergeCell ref="O39:P39"/>
    <mergeCell ref="S39:T39"/>
    <mergeCell ref="U39:V39"/>
    <mergeCell ref="B38:H38"/>
    <mergeCell ref="I38:J38"/>
    <mergeCell ref="K38:L38"/>
    <mergeCell ref="M38:N38"/>
    <mergeCell ref="O38:P38"/>
    <mergeCell ref="U40:V40"/>
    <mergeCell ref="B41:H41"/>
    <mergeCell ref="I41:J41"/>
    <mergeCell ref="K41:L41"/>
    <mergeCell ref="M41:N41"/>
    <mergeCell ref="O41:P41"/>
    <mergeCell ref="S41:T41"/>
    <mergeCell ref="U41:V41"/>
    <mergeCell ref="B40:H40"/>
    <mergeCell ref="I40:J40"/>
    <mergeCell ref="K40:L40"/>
    <mergeCell ref="M40:N40"/>
    <mergeCell ref="O40:P40"/>
    <mergeCell ref="A44:A46"/>
    <mergeCell ref="C44:D44"/>
    <mergeCell ref="I44:L46"/>
    <mergeCell ref="M44:N46"/>
    <mergeCell ref="O44:P46"/>
    <mergeCell ref="S42:T42"/>
    <mergeCell ref="U42:V42"/>
    <mergeCell ref="B43:H43"/>
    <mergeCell ref="I43:J43"/>
    <mergeCell ref="K43:L43"/>
    <mergeCell ref="M43:N43"/>
    <mergeCell ref="O43:P43"/>
    <mergeCell ref="S43:T43"/>
    <mergeCell ref="U43:V43"/>
    <mergeCell ref="B42:H42"/>
    <mergeCell ref="I42:J42"/>
    <mergeCell ref="K42:L42"/>
    <mergeCell ref="M42:N42"/>
    <mergeCell ref="O42:P42"/>
    <mergeCell ref="Q8:R8"/>
    <mergeCell ref="Q9:R9"/>
    <mergeCell ref="Q10:R10"/>
    <mergeCell ref="I54:J54"/>
    <mergeCell ref="S44:T46"/>
    <mergeCell ref="B45:B46"/>
    <mergeCell ref="C45:D46"/>
    <mergeCell ref="E45:E46"/>
    <mergeCell ref="F45:H45"/>
    <mergeCell ref="F46:H46"/>
    <mergeCell ref="S40:T40"/>
    <mergeCell ref="S38:T38"/>
    <mergeCell ref="S36:T36"/>
    <mergeCell ref="S34:T34"/>
    <mergeCell ref="I33:J33"/>
    <mergeCell ref="K33:L33"/>
    <mergeCell ref="M33:N33"/>
    <mergeCell ref="O33:P33"/>
    <mergeCell ref="S33:T33"/>
    <mergeCell ref="Q33:R33"/>
    <mergeCell ref="O31:P31"/>
    <mergeCell ref="S31:T31"/>
    <mergeCell ref="I32:J32"/>
    <mergeCell ref="K32:L32"/>
    <mergeCell ref="H24:L24"/>
    <mergeCell ref="H25:L25"/>
    <mergeCell ref="I28:J29"/>
    <mergeCell ref="Q31:R31"/>
    <mergeCell ref="X31:AB32"/>
    <mergeCell ref="Q32:R32"/>
    <mergeCell ref="I5:J6"/>
    <mergeCell ref="X8:AB9"/>
    <mergeCell ref="H1:L1"/>
    <mergeCell ref="H2:L2"/>
    <mergeCell ref="Q17:R17"/>
    <mergeCell ref="Q18:R18"/>
    <mergeCell ref="Q19:R19"/>
    <mergeCell ref="Q20:R20"/>
    <mergeCell ref="Q21:R23"/>
    <mergeCell ref="Q11:R11"/>
    <mergeCell ref="Q12:R12"/>
    <mergeCell ref="Q13:R13"/>
    <mergeCell ref="Q14:R14"/>
    <mergeCell ref="Q15:R15"/>
    <mergeCell ref="Q16:R16"/>
    <mergeCell ref="O7:S7"/>
    <mergeCell ref="O6:S6"/>
    <mergeCell ref="O5:S5"/>
    <mergeCell ref="Q40:R40"/>
    <mergeCell ref="Q41:R41"/>
    <mergeCell ref="Q42:R42"/>
    <mergeCell ref="Q43:R43"/>
    <mergeCell ref="Q44:R46"/>
    <mergeCell ref="H47:L47"/>
    <mergeCell ref="Q34:R34"/>
    <mergeCell ref="Q35:R35"/>
    <mergeCell ref="Q36:R36"/>
    <mergeCell ref="Q37:R37"/>
    <mergeCell ref="Q38:R38"/>
    <mergeCell ref="Q39:R39"/>
    <mergeCell ref="A48:D48"/>
    <mergeCell ref="H48:L48"/>
    <mergeCell ref="M49:M53"/>
    <mergeCell ref="O49:S49"/>
    <mergeCell ref="T49:T53"/>
    <mergeCell ref="A50:D50"/>
    <mergeCell ref="O50:S50"/>
    <mergeCell ref="A51:C52"/>
    <mergeCell ref="D51:H52"/>
    <mergeCell ref="I51:J52"/>
    <mergeCell ref="O51:S51"/>
    <mergeCell ref="O52:S52"/>
    <mergeCell ref="O53:S53"/>
    <mergeCell ref="A54:A56"/>
    <mergeCell ref="B54:H56"/>
    <mergeCell ref="K54:L54"/>
    <mergeCell ref="M54:N54"/>
    <mergeCell ref="O54:P54"/>
    <mergeCell ref="Q54:R54"/>
    <mergeCell ref="S54:T54"/>
    <mergeCell ref="I56:J56"/>
    <mergeCell ref="K56:L56"/>
    <mergeCell ref="M56:N56"/>
    <mergeCell ref="O56:P56"/>
    <mergeCell ref="Q56:R56"/>
    <mergeCell ref="S56:T56"/>
    <mergeCell ref="X54:AB55"/>
    <mergeCell ref="I55:J55"/>
    <mergeCell ref="K55:L55"/>
    <mergeCell ref="M55:N55"/>
    <mergeCell ref="Q55:R55"/>
    <mergeCell ref="S55:T55"/>
    <mergeCell ref="S57:T57"/>
    <mergeCell ref="U57:V57"/>
    <mergeCell ref="B58:H58"/>
    <mergeCell ref="I58:J58"/>
    <mergeCell ref="K58:L58"/>
    <mergeCell ref="M58:N58"/>
    <mergeCell ref="O58:P58"/>
    <mergeCell ref="Q58:R58"/>
    <mergeCell ref="S58:T58"/>
    <mergeCell ref="U58:V58"/>
    <mergeCell ref="B57:H57"/>
    <mergeCell ref="I57:J57"/>
    <mergeCell ref="K57:L57"/>
    <mergeCell ref="M57:N57"/>
    <mergeCell ref="O57:P57"/>
    <mergeCell ref="Q57:R57"/>
    <mergeCell ref="S59:T59"/>
    <mergeCell ref="U59:V59"/>
    <mergeCell ref="B60:H60"/>
    <mergeCell ref="I60:J60"/>
    <mergeCell ref="K60:L60"/>
    <mergeCell ref="M60:N60"/>
    <mergeCell ref="O60:P60"/>
    <mergeCell ref="Q60:R60"/>
    <mergeCell ref="S60:T60"/>
    <mergeCell ref="U60:V60"/>
    <mergeCell ref="B59:H59"/>
    <mergeCell ref="I59:J59"/>
    <mergeCell ref="K59:L59"/>
    <mergeCell ref="M59:N59"/>
    <mergeCell ref="O59:P59"/>
    <mergeCell ref="Q59:R59"/>
    <mergeCell ref="S61:T61"/>
    <mergeCell ref="U61:V61"/>
    <mergeCell ref="B62:H62"/>
    <mergeCell ref="I62:J62"/>
    <mergeCell ref="K62:L62"/>
    <mergeCell ref="M62:N62"/>
    <mergeCell ref="O62:P62"/>
    <mergeCell ref="Q62:R62"/>
    <mergeCell ref="S62:T62"/>
    <mergeCell ref="U62:V62"/>
    <mergeCell ref="B61:H61"/>
    <mergeCell ref="I61:J61"/>
    <mergeCell ref="K61:L61"/>
    <mergeCell ref="M61:N61"/>
    <mergeCell ref="O61:P61"/>
    <mergeCell ref="Q61:R61"/>
    <mergeCell ref="S63:T63"/>
    <mergeCell ref="U63:V63"/>
    <mergeCell ref="B64:H64"/>
    <mergeCell ref="I64:J64"/>
    <mergeCell ref="K64:L64"/>
    <mergeCell ref="M64:N64"/>
    <mergeCell ref="O64:P64"/>
    <mergeCell ref="Q64:R64"/>
    <mergeCell ref="S64:T64"/>
    <mergeCell ref="U64:V64"/>
    <mergeCell ref="B63:H63"/>
    <mergeCell ref="I63:J63"/>
    <mergeCell ref="K63:L63"/>
    <mergeCell ref="M63:N63"/>
    <mergeCell ref="O63:P63"/>
    <mergeCell ref="Q63:R63"/>
    <mergeCell ref="S65:T65"/>
    <mergeCell ref="U65:V65"/>
    <mergeCell ref="B66:H66"/>
    <mergeCell ref="I66:J66"/>
    <mergeCell ref="K66:L66"/>
    <mergeCell ref="M66:N66"/>
    <mergeCell ref="O66:P66"/>
    <mergeCell ref="Q66:R66"/>
    <mergeCell ref="S66:T66"/>
    <mergeCell ref="U66:V66"/>
    <mergeCell ref="B65:H65"/>
    <mergeCell ref="I65:J65"/>
    <mergeCell ref="K65:L65"/>
    <mergeCell ref="M65:N65"/>
    <mergeCell ref="O65:P65"/>
    <mergeCell ref="Q65:R65"/>
    <mergeCell ref="S67:T69"/>
    <mergeCell ref="B68:B69"/>
    <mergeCell ref="C68:D69"/>
    <mergeCell ref="E68:E69"/>
    <mergeCell ref="F68:H68"/>
    <mergeCell ref="F69:H69"/>
    <mergeCell ref="A67:A69"/>
    <mergeCell ref="C67:D67"/>
    <mergeCell ref="I67:L69"/>
    <mergeCell ref="M67:N69"/>
    <mergeCell ref="O67:P69"/>
    <mergeCell ref="Q67:R69"/>
  </mergeCells>
  <phoneticPr fontId="2"/>
  <dataValidations count="3">
    <dataValidation type="list" allowBlank="1" showInputMessage="1" showErrorMessage="1" sqref="H21" xr:uid="{41E2F20E-F203-4A47-95AA-E5DA16EAA5F5}">
      <formula1>"普通,当座"</formula1>
    </dataValidation>
    <dataValidation type="list" allowBlank="1" showInputMessage="1" showErrorMessage="1" sqref="E21" xr:uid="{C12C7CDA-19E4-4548-B9E9-561828C3E2D8}">
      <formula1>"銀行,信金,その他"</formula1>
    </dataValidation>
    <dataValidation type="list" allowBlank="1" showInputMessage="1" showErrorMessage="1" sqref="P9" xr:uid="{ED193F6C-9036-42D9-9D8F-8A9FC30AFBFA}">
      <formula1>"8%,10%"</formula1>
    </dataValidation>
  </dataValidations>
  <printOptions horizontalCentered="1"/>
  <pageMargins left="0.39370078740157483" right="0.39370078740157483" top="0.70866141732283472" bottom="0" header="0.31496062992125984" footer="0"/>
  <pageSetup paperSize="9" orientation="landscape" r:id="rId1"/>
  <ignoredErrors>
    <ignoredError sqref="X10:X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D49AF-6BF8-45F5-A800-87576D6FE3B2}">
  <dimension ref="A1:AE23"/>
  <sheetViews>
    <sheetView showGridLines="0" showZeros="0" zoomScale="90" zoomScaleNormal="90" workbookViewId="0">
      <selection activeCell="G1" sqref="G1"/>
    </sheetView>
  </sheetViews>
  <sheetFormatPr defaultRowHeight="33" customHeight="1"/>
  <cols>
    <col min="1" max="1" width="9" style="2"/>
    <col min="2" max="2" width="6.625" style="2" customWidth="1"/>
    <col min="3" max="3" width="9.625" style="2" customWidth="1"/>
    <col min="4" max="4" width="5.625" style="2" customWidth="1"/>
    <col min="5" max="5" width="6.625" style="2" customWidth="1"/>
    <col min="6" max="6" width="9.625" style="2" customWidth="1"/>
    <col min="7" max="8" width="6.625" style="2" customWidth="1"/>
    <col min="9" max="18" width="6.625" style="3" customWidth="1"/>
    <col min="19" max="20" width="6.625" style="2" customWidth="1"/>
    <col min="21" max="21" width="8.125" style="2" customWidth="1"/>
    <col min="22" max="22" width="9" style="2"/>
    <col min="23" max="23" width="3.625" style="2" customWidth="1"/>
    <col min="24" max="24" width="3.625" style="16" customWidth="1"/>
    <col min="25" max="16384" width="9" style="2"/>
  </cols>
  <sheetData>
    <row r="1" spans="1:31" ht="33" customHeight="1">
      <c r="B1" s="27"/>
      <c r="C1" s="27"/>
      <c r="D1" s="27"/>
      <c r="E1" s="27"/>
      <c r="F1" s="27"/>
      <c r="G1" s="276"/>
      <c r="H1" s="51" t="s">
        <v>59</v>
      </c>
      <c r="I1" s="51"/>
      <c r="J1" s="51"/>
      <c r="K1" s="51"/>
      <c r="L1" s="51"/>
      <c r="N1" s="4" t="s">
        <v>17</v>
      </c>
      <c r="O1" s="38">
        <v>2019</v>
      </c>
      <c r="P1" s="49" t="s">
        <v>18</v>
      </c>
      <c r="Q1" s="11">
        <v>4</v>
      </c>
      <c r="R1" s="49" t="s">
        <v>19</v>
      </c>
      <c r="S1" s="277">
        <v>20</v>
      </c>
      <c r="T1" s="49" t="s">
        <v>20</v>
      </c>
    </row>
    <row r="2" spans="1:31" ht="27" customHeight="1">
      <c r="A2" s="220" t="s">
        <v>60</v>
      </c>
      <c r="B2" s="220"/>
      <c r="C2" s="220"/>
      <c r="D2" s="220"/>
      <c r="E2" s="2" t="s">
        <v>0</v>
      </c>
      <c r="H2" s="227" t="s">
        <v>71</v>
      </c>
      <c r="I2" s="227"/>
      <c r="J2" s="227"/>
      <c r="K2" s="227"/>
      <c r="L2" s="227"/>
      <c r="O2" s="1"/>
      <c r="P2" s="1"/>
      <c r="Q2" s="1"/>
      <c r="R2" s="1"/>
      <c r="S2" s="1"/>
      <c r="T2" s="1"/>
    </row>
    <row r="3" spans="1:31" ht="21" customHeight="1">
      <c r="M3" s="143" t="s">
        <v>21</v>
      </c>
      <c r="N3" s="12" t="s">
        <v>63</v>
      </c>
      <c r="O3" s="39" t="s">
        <v>39</v>
      </c>
      <c r="P3" s="39"/>
      <c r="Q3" s="39"/>
      <c r="R3" s="39"/>
      <c r="S3" s="39"/>
      <c r="T3" s="173" t="s">
        <v>23</v>
      </c>
    </row>
    <row r="4" spans="1:31" ht="21" customHeight="1">
      <c r="A4" s="222" t="s">
        <v>61</v>
      </c>
      <c r="B4" s="222"/>
      <c r="C4" s="222"/>
      <c r="D4" s="222"/>
      <c r="M4" s="144"/>
      <c r="N4" s="13" t="s">
        <v>64</v>
      </c>
      <c r="O4" s="37" t="s">
        <v>40</v>
      </c>
      <c r="P4" s="37"/>
      <c r="Q4" s="37"/>
      <c r="R4" s="37"/>
      <c r="S4" s="37"/>
      <c r="T4" s="174"/>
    </row>
    <row r="5" spans="1:31" ht="21" customHeight="1">
      <c r="A5" s="223" t="s">
        <v>62</v>
      </c>
      <c r="B5" s="223"/>
      <c r="C5" s="223"/>
      <c r="D5" s="150">
        <f>Q21</f>
        <v>5292000</v>
      </c>
      <c r="E5" s="150"/>
      <c r="F5" s="150"/>
      <c r="G5" s="150"/>
      <c r="H5" s="150"/>
      <c r="I5" s="225" t="s">
        <v>4</v>
      </c>
      <c r="J5" s="225"/>
      <c r="M5" s="144"/>
      <c r="N5" s="13" t="s">
        <v>22</v>
      </c>
      <c r="O5" s="37" t="s">
        <v>41</v>
      </c>
      <c r="P5" s="37"/>
      <c r="Q5" s="37"/>
      <c r="R5" s="37"/>
      <c r="S5" s="37"/>
      <c r="T5" s="174"/>
    </row>
    <row r="6" spans="1:31" ht="21" customHeight="1">
      <c r="A6" s="224"/>
      <c r="B6" s="224"/>
      <c r="C6" s="224"/>
      <c r="D6" s="151"/>
      <c r="E6" s="151"/>
      <c r="F6" s="151"/>
      <c r="G6" s="151"/>
      <c r="H6" s="151"/>
      <c r="I6" s="226"/>
      <c r="J6" s="226"/>
      <c r="M6" s="144"/>
      <c r="N6" s="14" t="s">
        <v>65</v>
      </c>
      <c r="O6" s="37" t="s">
        <v>42</v>
      </c>
      <c r="P6" s="37"/>
      <c r="Q6" s="37"/>
      <c r="R6" s="37"/>
      <c r="S6" s="37"/>
      <c r="T6" s="174"/>
    </row>
    <row r="7" spans="1:31" ht="21" customHeight="1" thickBot="1">
      <c r="M7" s="144"/>
      <c r="N7" s="14" t="s">
        <v>66</v>
      </c>
      <c r="O7" s="37" t="s">
        <v>42</v>
      </c>
      <c r="P7" s="37"/>
      <c r="Q7" s="37"/>
      <c r="R7" s="37"/>
      <c r="S7" s="37"/>
      <c r="T7" s="175"/>
    </row>
    <row r="8" spans="1:31" ht="21" customHeight="1" thickTop="1">
      <c r="A8" s="120" t="s">
        <v>8</v>
      </c>
      <c r="B8" s="123" t="s">
        <v>16</v>
      </c>
      <c r="C8" s="77"/>
      <c r="D8" s="77"/>
      <c r="E8" s="77"/>
      <c r="F8" s="77"/>
      <c r="G8" s="77"/>
      <c r="H8" s="124"/>
      <c r="I8" s="129" t="s">
        <v>1</v>
      </c>
      <c r="J8" s="229"/>
      <c r="K8" s="130" t="s">
        <v>9</v>
      </c>
      <c r="L8" s="131"/>
      <c r="M8" s="132" t="s">
        <v>10</v>
      </c>
      <c r="N8" s="133"/>
      <c r="O8" s="134" t="s">
        <v>2</v>
      </c>
      <c r="P8" s="134"/>
      <c r="Q8" s="218" t="s">
        <v>74</v>
      </c>
      <c r="R8" s="219"/>
      <c r="S8" s="135" t="s">
        <v>3</v>
      </c>
      <c r="T8" s="136"/>
      <c r="W8" s="17"/>
      <c r="X8" s="152" t="s">
        <v>33</v>
      </c>
      <c r="Y8" s="152"/>
      <c r="Z8" s="152"/>
      <c r="AA8" s="152"/>
      <c r="AB8" s="152"/>
      <c r="AC8" s="18"/>
    </row>
    <row r="9" spans="1:31" ht="21" customHeight="1">
      <c r="A9" s="121"/>
      <c r="B9" s="125"/>
      <c r="C9" s="79"/>
      <c r="D9" s="79"/>
      <c r="E9" s="79"/>
      <c r="F9" s="79"/>
      <c r="G9" s="79"/>
      <c r="H9" s="126"/>
      <c r="I9" s="158" t="s">
        <v>58</v>
      </c>
      <c r="J9" s="158"/>
      <c r="K9" s="159" t="s">
        <v>58</v>
      </c>
      <c r="L9" s="160"/>
      <c r="M9" s="176" t="s">
        <v>58</v>
      </c>
      <c r="N9" s="159"/>
      <c r="O9" s="47" t="s">
        <v>11</v>
      </c>
      <c r="P9" s="26">
        <v>0.08</v>
      </c>
      <c r="Q9" s="168" t="s">
        <v>57</v>
      </c>
      <c r="R9" s="160"/>
      <c r="S9" s="169" t="s">
        <v>58</v>
      </c>
      <c r="T9" s="170"/>
      <c r="W9" s="19"/>
      <c r="X9" s="110"/>
      <c r="Y9" s="110"/>
      <c r="Z9" s="110"/>
      <c r="AA9" s="110"/>
      <c r="AB9" s="110"/>
      <c r="AC9" s="20"/>
    </row>
    <row r="10" spans="1:31" ht="20.100000000000001" customHeight="1">
      <c r="A10" s="122"/>
      <c r="B10" s="127"/>
      <c r="C10" s="81"/>
      <c r="D10" s="81"/>
      <c r="E10" s="81"/>
      <c r="F10" s="81"/>
      <c r="G10" s="81"/>
      <c r="H10" s="128"/>
      <c r="I10" s="208" t="s">
        <v>5</v>
      </c>
      <c r="J10" s="209"/>
      <c r="K10" s="210" t="s">
        <v>6</v>
      </c>
      <c r="L10" s="211"/>
      <c r="M10" s="212" t="s">
        <v>7</v>
      </c>
      <c r="N10" s="210"/>
      <c r="O10" s="213" t="s">
        <v>55</v>
      </c>
      <c r="P10" s="213"/>
      <c r="Q10" s="208" t="s">
        <v>56</v>
      </c>
      <c r="R10" s="211"/>
      <c r="S10" s="214" t="s">
        <v>67</v>
      </c>
      <c r="T10" s="215"/>
      <c r="W10" s="21"/>
      <c r="X10" s="16" t="s">
        <v>27</v>
      </c>
      <c r="Y10" s="2" t="s">
        <v>25</v>
      </c>
      <c r="AC10" s="20"/>
    </row>
    <row r="11" spans="1:31" ht="29.1" customHeight="1">
      <c r="A11" s="5">
        <v>3607709</v>
      </c>
      <c r="B11" s="269" t="s">
        <v>44</v>
      </c>
      <c r="C11" s="270"/>
      <c r="D11" s="270"/>
      <c r="E11" s="270"/>
      <c r="F11" s="270"/>
      <c r="G11" s="270"/>
      <c r="H11" s="271"/>
      <c r="I11" s="272">
        <v>5000000</v>
      </c>
      <c r="J11" s="273"/>
      <c r="K11" s="274">
        <v>500000</v>
      </c>
      <c r="L11" s="275"/>
      <c r="M11" s="264">
        <v>2500000</v>
      </c>
      <c r="N11" s="262"/>
      <c r="O11" s="117">
        <f>ROUND((M11*$P$9),0)</f>
        <v>200000</v>
      </c>
      <c r="P11" s="117"/>
      <c r="Q11" s="207">
        <f>M11+O11</f>
        <v>2700000</v>
      </c>
      <c r="R11" s="116"/>
      <c r="S11" s="118">
        <f>IF((OR(I11="",I11=0)),"",(I11-K11-M11))</f>
        <v>2000000</v>
      </c>
      <c r="T11" s="119"/>
      <c r="U11" s="70" t="str">
        <f>IF(AND(Q11&gt;0,A11=""),"注文書№を記入。なければ見積書を添付。","")</f>
        <v/>
      </c>
      <c r="V11" s="71"/>
      <c r="W11" s="21"/>
      <c r="Y11" s="2" t="s">
        <v>34</v>
      </c>
      <c r="AC11" s="20"/>
    </row>
    <row r="12" spans="1:31" ht="29.1" customHeight="1">
      <c r="A12" s="6">
        <v>3607805</v>
      </c>
      <c r="B12" s="257" t="s">
        <v>45</v>
      </c>
      <c r="C12" s="258"/>
      <c r="D12" s="258"/>
      <c r="E12" s="258"/>
      <c r="F12" s="258"/>
      <c r="G12" s="258"/>
      <c r="H12" s="259"/>
      <c r="I12" s="260">
        <v>900000</v>
      </c>
      <c r="J12" s="261"/>
      <c r="K12" s="262">
        <v>0</v>
      </c>
      <c r="L12" s="263"/>
      <c r="M12" s="264">
        <v>300000</v>
      </c>
      <c r="N12" s="262"/>
      <c r="O12" s="65">
        <f t="shared" ref="O12:O20" si="0">ROUND((M12*$P$9),0)</f>
        <v>24000</v>
      </c>
      <c r="P12" s="66"/>
      <c r="Q12" s="65">
        <f t="shared" ref="Q12:Q20" si="1">M12+O12</f>
        <v>324000</v>
      </c>
      <c r="R12" s="67"/>
      <c r="S12" s="68">
        <f t="shared" ref="S12:S20" si="2">IF((OR(I12="",I12=0)),"",(I12-K12-M12))</f>
        <v>600000</v>
      </c>
      <c r="T12" s="69"/>
      <c r="U12" s="70" t="str">
        <f t="shared" ref="U12:U20" si="3">IF(AND(Q12&gt;0,A12=""),"注文書№を記入。なければ見積書を添付。","")</f>
        <v/>
      </c>
      <c r="V12" s="71"/>
      <c r="W12" s="21"/>
      <c r="X12" s="16" t="s">
        <v>28</v>
      </c>
      <c r="Y12" s="2" t="s">
        <v>38</v>
      </c>
      <c r="AC12" s="20"/>
    </row>
    <row r="13" spans="1:31" ht="29.1" customHeight="1">
      <c r="A13" s="6"/>
      <c r="B13" s="257" t="s">
        <v>46</v>
      </c>
      <c r="C13" s="258"/>
      <c r="D13" s="258"/>
      <c r="E13" s="258"/>
      <c r="F13" s="258"/>
      <c r="G13" s="258"/>
      <c r="H13" s="259"/>
      <c r="I13" s="260"/>
      <c r="J13" s="261"/>
      <c r="K13" s="262"/>
      <c r="L13" s="263"/>
      <c r="M13" s="264">
        <v>300000</v>
      </c>
      <c r="N13" s="262"/>
      <c r="O13" s="65">
        <f t="shared" si="0"/>
        <v>24000</v>
      </c>
      <c r="P13" s="66"/>
      <c r="Q13" s="65">
        <f t="shared" si="1"/>
        <v>324000</v>
      </c>
      <c r="R13" s="67"/>
      <c r="S13" s="68" t="str">
        <f t="shared" si="2"/>
        <v/>
      </c>
      <c r="T13" s="69"/>
      <c r="U13" s="70" t="str">
        <f t="shared" si="3"/>
        <v>注文書№を記入。なければ見積書を添付。</v>
      </c>
      <c r="V13" s="71"/>
      <c r="W13" s="21"/>
      <c r="Y13" s="2" t="s">
        <v>43</v>
      </c>
      <c r="AC13" s="20"/>
    </row>
    <row r="14" spans="1:31" ht="29.1" customHeight="1">
      <c r="A14" s="6">
        <v>3607903</v>
      </c>
      <c r="B14" s="257" t="s">
        <v>47</v>
      </c>
      <c r="C14" s="258"/>
      <c r="D14" s="258"/>
      <c r="E14" s="258"/>
      <c r="F14" s="258"/>
      <c r="G14" s="258"/>
      <c r="H14" s="259"/>
      <c r="I14" s="260">
        <v>1200000</v>
      </c>
      <c r="J14" s="261"/>
      <c r="K14" s="267"/>
      <c r="L14" s="268"/>
      <c r="M14" s="264">
        <v>1200000</v>
      </c>
      <c r="N14" s="262"/>
      <c r="O14" s="65">
        <f t="shared" si="0"/>
        <v>96000</v>
      </c>
      <c r="P14" s="66"/>
      <c r="Q14" s="65">
        <f t="shared" si="1"/>
        <v>1296000</v>
      </c>
      <c r="R14" s="67"/>
      <c r="S14" s="68">
        <f t="shared" si="2"/>
        <v>0</v>
      </c>
      <c r="T14" s="69"/>
      <c r="U14" s="70" t="str">
        <f t="shared" si="3"/>
        <v/>
      </c>
      <c r="V14" s="71"/>
      <c r="W14" s="21"/>
      <c r="Y14" s="2" t="s">
        <v>26</v>
      </c>
      <c r="AC14" s="20"/>
    </row>
    <row r="15" spans="1:31" ht="29.1" customHeight="1">
      <c r="A15" s="6"/>
      <c r="B15" s="257" t="s">
        <v>48</v>
      </c>
      <c r="C15" s="258"/>
      <c r="D15" s="258"/>
      <c r="E15" s="258"/>
      <c r="F15" s="258"/>
      <c r="G15" s="258"/>
      <c r="H15" s="259"/>
      <c r="I15" s="260">
        <v>3000000</v>
      </c>
      <c r="J15" s="262"/>
      <c r="K15" s="265">
        <v>1500000</v>
      </c>
      <c r="L15" s="266"/>
      <c r="M15" s="264">
        <v>600000</v>
      </c>
      <c r="N15" s="262"/>
      <c r="O15" s="65">
        <f t="shared" si="0"/>
        <v>48000</v>
      </c>
      <c r="P15" s="66"/>
      <c r="Q15" s="65">
        <f t="shared" si="1"/>
        <v>648000</v>
      </c>
      <c r="R15" s="67"/>
      <c r="S15" s="68">
        <f t="shared" si="2"/>
        <v>900000</v>
      </c>
      <c r="T15" s="69"/>
      <c r="U15" s="70" t="str">
        <f t="shared" si="3"/>
        <v>注文書№を記入。なければ見積書を添付。</v>
      </c>
      <c r="V15" s="71"/>
      <c r="W15" s="21"/>
      <c r="X15" s="16" t="s">
        <v>29</v>
      </c>
      <c r="Y15" s="2" t="s">
        <v>36</v>
      </c>
      <c r="AC15" s="20"/>
    </row>
    <row r="16" spans="1:31" ht="29.1" customHeight="1">
      <c r="A16" s="6"/>
      <c r="B16" s="257"/>
      <c r="C16" s="258"/>
      <c r="D16" s="258"/>
      <c r="E16" s="258"/>
      <c r="F16" s="258"/>
      <c r="G16" s="258"/>
      <c r="H16" s="259"/>
      <c r="I16" s="260"/>
      <c r="J16" s="261"/>
      <c r="K16" s="262"/>
      <c r="L16" s="263"/>
      <c r="M16" s="264"/>
      <c r="N16" s="262"/>
      <c r="O16" s="187">
        <f t="shared" si="0"/>
        <v>0</v>
      </c>
      <c r="P16" s="187"/>
      <c r="Q16" s="65">
        <f t="shared" si="1"/>
        <v>0</v>
      </c>
      <c r="R16" s="67"/>
      <c r="S16" s="68" t="str">
        <f t="shared" si="2"/>
        <v/>
      </c>
      <c r="T16" s="69"/>
      <c r="U16" s="70" t="str">
        <f t="shared" si="3"/>
        <v/>
      </c>
      <c r="V16" s="71"/>
      <c r="W16" s="21"/>
      <c r="Y16" s="2" t="s">
        <v>31</v>
      </c>
      <c r="AC16" s="20"/>
      <c r="AE16" s="16"/>
    </row>
    <row r="17" spans="1:29" ht="29.1" customHeight="1">
      <c r="A17" s="6"/>
      <c r="B17" s="257"/>
      <c r="C17" s="258"/>
      <c r="D17" s="258"/>
      <c r="E17" s="258"/>
      <c r="F17" s="258"/>
      <c r="G17" s="258"/>
      <c r="H17" s="259"/>
      <c r="I17" s="260"/>
      <c r="J17" s="261"/>
      <c r="K17" s="262"/>
      <c r="L17" s="263"/>
      <c r="M17" s="264"/>
      <c r="N17" s="262"/>
      <c r="O17" s="187">
        <f t="shared" si="0"/>
        <v>0</v>
      </c>
      <c r="P17" s="187"/>
      <c r="Q17" s="65">
        <f t="shared" si="1"/>
        <v>0</v>
      </c>
      <c r="R17" s="67"/>
      <c r="S17" s="68" t="str">
        <f t="shared" si="2"/>
        <v/>
      </c>
      <c r="T17" s="69"/>
      <c r="U17" s="70" t="str">
        <f t="shared" si="3"/>
        <v/>
      </c>
      <c r="V17" s="71"/>
      <c r="W17" s="21"/>
      <c r="X17" s="16" t="s">
        <v>30</v>
      </c>
      <c r="Y17" s="2" t="s">
        <v>70</v>
      </c>
      <c r="AC17" s="20"/>
    </row>
    <row r="18" spans="1:29" ht="29.1" customHeight="1">
      <c r="A18" s="6"/>
      <c r="B18" s="257"/>
      <c r="C18" s="258"/>
      <c r="D18" s="258"/>
      <c r="E18" s="258"/>
      <c r="F18" s="258"/>
      <c r="G18" s="258"/>
      <c r="H18" s="259"/>
      <c r="I18" s="260"/>
      <c r="J18" s="261"/>
      <c r="K18" s="262"/>
      <c r="L18" s="263"/>
      <c r="M18" s="264"/>
      <c r="N18" s="262"/>
      <c r="O18" s="187">
        <f t="shared" si="0"/>
        <v>0</v>
      </c>
      <c r="P18" s="187"/>
      <c r="Q18" s="65">
        <f t="shared" si="1"/>
        <v>0</v>
      </c>
      <c r="R18" s="67"/>
      <c r="S18" s="68" t="str">
        <f t="shared" si="2"/>
        <v/>
      </c>
      <c r="T18" s="69"/>
      <c r="U18" s="70" t="str">
        <f t="shared" si="3"/>
        <v/>
      </c>
      <c r="V18" s="71"/>
      <c r="W18" s="21"/>
      <c r="X18" s="16" t="s">
        <v>32</v>
      </c>
      <c r="Y18" s="2" t="s">
        <v>35</v>
      </c>
      <c r="AC18" s="20"/>
    </row>
    <row r="19" spans="1:29" ht="29.1" customHeight="1">
      <c r="A19" s="6"/>
      <c r="B19" s="257"/>
      <c r="C19" s="258"/>
      <c r="D19" s="258"/>
      <c r="E19" s="258"/>
      <c r="F19" s="258"/>
      <c r="G19" s="258"/>
      <c r="H19" s="259"/>
      <c r="I19" s="260"/>
      <c r="J19" s="261"/>
      <c r="K19" s="262"/>
      <c r="L19" s="263"/>
      <c r="M19" s="264"/>
      <c r="N19" s="262"/>
      <c r="O19" s="187">
        <f t="shared" si="0"/>
        <v>0</v>
      </c>
      <c r="P19" s="187"/>
      <c r="Q19" s="65">
        <f t="shared" si="1"/>
        <v>0</v>
      </c>
      <c r="R19" s="67"/>
      <c r="S19" s="68" t="str">
        <f t="shared" si="2"/>
        <v/>
      </c>
      <c r="T19" s="69"/>
      <c r="U19" s="70" t="str">
        <f t="shared" si="3"/>
        <v/>
      </c>
      <c r="V19" s="71"/>
      <c r="W19" s="21"/>
      <c r="X19" s="16" t="s">
        <v>68</v>
      </c>
      <c r="Y19" s="2" t="s">
        <v>37</v>
      </c>
      <c r="AC19" s="20"/>
    </row>
    <row r="20" spans="1:29" ht="29.1" customHeight="1" thickBot="1">
      <c r="A20" s="7"/>
      <c r="B20" s="248"/>
      <c r="C20" s="249"/>
      <c r="D20" s="249"/>
      <c r="E20" s="249"/>
      <c r="F20" s="249"/>
      <c r="G20" s="249"/>
      <c r="H20" s="250"/>
      <c r="I20" s="251"/>
      <c r="J20" s="252"/>
      <c r="K20" s="253"/>
      <c r="L20" s="254"/>
      <c r="M20" s="255"/>
      <c r="N20" s="256"/>
      <c r="O20" s="117">
        <f t="shared" si="0"/>
        <v>0</v>
      </c>
      <c r="P20" s="117"/>
      <c r="Q20" s="203">
        <f t="shared" si="1"/>
        <v>0</v>
      </c>
      <c r="R20" s="204"/>
      <c r="S20" s="60" t="str">
        <f t="shared" si="2"/>
        <v/>
      </c>
      <c r="T20" s="61"/>
      <c r="U20" s="70" t="str">
        <f t="shared" si="3"/>
        <v/>
      </c>
      <c r="V20" s="71"/>
      <c r="W20" s="21"/>
      <c r="Y20" s="2" t="s">
        <v>76</v>
      </c>
      <c r="AC20" s="20"/>
    </row>
    <row r="21" spans="1:29" ht="27" customHeight="1" thickTop="1">
      <c r="A21" s="72" t="s">
        <v>12</v>
      </c>
      <c r="B21" s="25" t="s">
        <v>15</v>
      </c>
      <c r="C21" s="246" t="s">
        <v>49</v>
      </c>
      <c r="D21" s="247"/>
      <c r="E21" s="8" t="s">
        <v>50</v>
      </c>
      <c r="F21" s="8" t="s">
        <v>51</v>
      </c>
      <c r="G21" s="9" t="s">
        <v>13</v>
      </c>
      <c r="H21" s="10" t="s">
        <v>52</v>
      </c>
      <c r="I21" s="77"/>
      <c r="J21" s="77"/>
      <c r="K21" s="77"/>
      <c r="L21" s="78"/>
      <c r="M21" s="83">
        <f>SUM(M11:M20)</f>
        <v>4900000</v>
      </c>
      <c r="N21" s="84"/>
      <c r="O21" s="89">
        <f>SUM(O11:P20)</f>
        <v>392000</v>
      </c>
      <c r="P21" s="89"/>
      <c r="Q21" s="200">
        <f>SUM(Q11:R20)</f>
        <v>5292000</v>
      </c>
      <c r="R21" s="92"/>
      <c r="S21" s="95"/>
      <c r="T21" s="96"/>
      <c r="W21" s="21"/>
      <c r="X21" s="16" t="s">
        <v>69</v>
      </c>
      <c r="Y21" s="2" t="s">
        <v>73</v>
      </c>
      <c r="AC21" s="20"/>
    </row>
    <row r="22" spans="1:29" ht="9" customHeight="1" thickBot="1">
      <c r="A22" s="73"/>
      <c r="B22" s="101" t="s">
        <v>14</v>
      </c>
      <c r="C22" s="237" t="s">
        <v>53</v>
      </c>
      <c r="D22" s="238"/>
      <c r="E22" s="106" t="s">
        <v>24</v>
      </c>
      <c r="F22" s="241" t="s">
        <v>54</v>
      </c>
      <c r="G22" s="242"/>
      <c r="H22" s="243"/>
      <c r="I22" s="79"/>
      <c r="J22" s="79"/>
      <c r="K22" s="79"/>
      <c r="L22" s="80"/>
      <c r="M22" s="85"/>
      <c r="N22" s="86"/>
      <c r="O22" s="90"/>
      <c r="P22" s="90"/>
      <c r="Q22" s="201"/>
      <c r="R22" s="93"/>
      <c r="S22" s="97"/>
      <c r="T22" s="98"/>
      <c r="W22" s="50"/>
      <c r="X22" s="22"/>
      <c r="Y22" s="23"/>
      <c r="Z22" s="23"/>
      <c r="AA22" s="23"/>
      <c r="AB22" s="23"/>
      <c r="AC22" s="24"/>
    </row>
    <row r="23" spans="1:29" ht="21" customHeight="1" thickTop="1" thickBot="1">
      <c r="A23" s="74"/>
      <c r="B23" s="102"/>
      <c r="C23" s="239"/>
      <c r="D23" s="240"/>
      <c r="E23" s="107"/>
      <c r="F23" s="244" t="s">
        <v>40</v>
      </c>
      <c r="G23" s="244"/>
      <c r="H23" s="245"/>
      <c r="I23" s="81"/>
      <c r="J23" s="81"/>
      <c r="K23" s="81"/>
      <c r="L23" s="82"/>
      <c r="M23" s="87"/>
      <c r="N23" s="88"/>
      <c r="O23" s="91"/>
      <c r="P23" s="91"/>
      <c r="Q23" s="202"/>
      <c r="R23" s="94"/>
      <c r="S23" s="99"/>
      <c r="T23" s="100"/>
    </row>
  </sheetData>
  <sheetProtection algorithmName="SHA-512" hashValue="o9eYhLi4k7WLna3GxgzMRl+Ga01gLiD0cUfm0Da6avK1VV4/FQlKN4cjYFIp1NCuOiINrptlCtaxDwJ9Zfkngg==" saltValue="e/LeWpl6lvZgGOcsghKukA==" spinCount="100000" sheet="1" selectLockedCells="1"/>
  <protectedRanges>
    <protectedRange sqref="O1 Q1 S1 A16:L20" name="範囲1"/>
    <protectedRange sqref="O3:S7" name="範囲1_2"/>
    <protectedRange sqref="A11:J15" name="範囲1_4"/>
    <protectedRange sqref="K11:L14" name="範囲1_5"/>
    <protectedRange sqref="P9" name="範囲1_7"/>
    <protectedRange sqref="C21:C22" name="範囲1_8"/>
    <protectedRange sqref="H21 F21:F23" name="範囲1_9"/>
    <protectedRange sqref="E21" name="範囲1_10"/>
    <protectedRange sqref="K15:L15" name="範囲1_11"/>
  </protectedRanges>
  <mergeCells count="121">
    <mergeCell ref="T3:T7"/>
    <mergeCell ref="A4:D4"/>
    <mergeCell ref="A5:C6"/>
    <mergeCell ref="D5:H6"/>
    <mergeCell ref="I5:J6"/>
    <mergeCell ref="A8:A10"/>
    <mergeCell ref="B8:H10"/>
    <mergeCell ref="I8:J8"/>
    <mergeCell ref="K8:L8"/>
    <mergeCell ref="M8:N8"/>
    <mergeCell ref="O8:P8"/>
    <mergeCell ref="H1:L1"/>
    <mergeCell ref="A2:D2"/>
    <mergeCell ref="H2:L2"/>
    <mergeCell ref="M3:M7"/>
    <mergeCell ref="I10:J10"/>
    <mergeCell ref="K10:L10"/>
    <mergeCell ref="M10:N10"/>
    <mergeCell ref="O10:P10"/>
    <mergeCell ref="Q10:R10"/>
    <mergeCell ref="S10:T10"/>
    <mergeCell ref="Q8:R8"/>
    <mergeCell ref="S8:T8"/>
    <mergeCell ref="X8:AB9"/>
    <mergeCell ref="I9:J9"/>
    <mergeCell ref="K9:L9"/>
    <mergeCell ref="M9:N9"/>
    <mergeCell ref="Q9:R9"/>
    <mergeCell ref="S9:T9"/>
    <mergeCell ref="S11:T11"/>
    <mergeCell ref="U11:V11"/>
    <mergeCell ref="B12:H12"/>
    <mergeCell ref="I12:J12"/>
    <mergeCell ref="K12:L12"/>
    <mergeCell ref="M12:N12"/>
    <mergeCell ref="O12:P12"/>
    <mergeCell ref="Q12:R12"/>
    <mergeCell ref="S12:T12"/>
    <mergeCell ref="U12:V12"/>
    <mergeCell ref="B11:H11"/>
    <mergeCell ref="I11:J11"/>
    <mergeCell ref="K11:L11"/>
    <mergeCell ref="M11:N11"/>
    <mergeCell ref="O11:P11"/>
    <mergeCell ref="Q11:R11"/>
    <mergeCell ref="S13:T13"/>
    <mergeCell ref="U13:V13"/>
    <mergeCell ref="B14:H14"/>
    <mergeCell ref="I14:J14"/>
    <mergeCell ref="K14:L14"/>
    <mergeCell ref="M14:N14"/>
    <mergeCell ref="O14:P14"/>
    <mergeCell ref="Q14:R14"/>
    <mergeCell ref="S14:T14"/>
    <mergeCell ref="U14:V14"/>
    <mergeCell ref="B13:H13"/>
    <mergeCell ref="I13:J13"/>
    <mergeCell ref="K13:L13"/>
    <mergeCell ref="M13:N13"/>
    <mergeCell ref="O13:P13"/>
    <mergeCell ref="Q13:R13"/>
    <mergeCell ref="S15:T15"/>
    <mergeCell ref="U15:V15"/>
    <mergeCell ref="B16:H16"/>
    <mergeCell ref="I16:J16"/>
    <mergeCell ref="K16:L16"/>
    <mergeCell ref="M16:N16"/>
    <mergeCell ref="O16:P16"/>
    <mergeCell ref="Q16:R16"/>
    <mergeCell ref="S16:T16"/>
    <mergeCell ref="U16:V16"/>
    <mergeCell ref="B15:H15"/>
    <mergeCell ref="I15:J15"/>
    <mergeCell ref="K15:L15"/>
    <mergeCell ref="M15:N15"/>
    <mergeCell ref="O15:P15"/>
    <mergeCell ref="Q15:R15"/>
    <mergeCell ref="S17:T17"/>
    <mergeCell ref="U17:V17"/>
    <mergeCell ref="B18:H18"/>
    <mergeCell ref="I18:J18"/>
    <mergeCell ref="K18:L18"/>
    <mergeCell ref="M18:N18"/>
    <mergeCell ref="O18:P18"/>
    <mergeCell ref="Q18:R18"/>
    <mergeCell ref="S18:T18"/>
    <mergeCell ref="U18:V18"/>
    <mergeCell ref="B17:H17"/>
    <mergeCell ref="I17:J17"/>
    <mergeCell ref="K17:L17"/>
    <mergeCell ref="M17:N17"/>
    <mergeCell ref="O17:P17"/>
    <mergeCell ref="Q17:R17"/>
    <mergeCell ref="S19:T19"/>
    <mergeCell ref="U19:V19"/>
    <mergeCell ref="B20:H20"/>
    <mergeCell ref="I20:J20"/>
    <mergeCell ref="K20:L20"/>
    <mergeCell ref="M20:N20"/>
    <mergeCell ref="O20:P20"/>
    <mergeCell ref="Q20:R20"/>
    <mergeCell ref="S20:T20"/>
    <mergeCell ref="U20:V20"/>
    <mergeCell ref="B19:H19"/>
    <mergeCell ref="I19:J19"/>
    <mergeCell ref="K19:L19"/>
    <mergeCell ref="M19:N19"/>
    <mergeCell ref="O19:P19"/>
    <mergeCell ref="Q19:R19"/>
    <mergeCell ref="S21:T23"/>
    <mergeCell ref="B22:B23"/>
    <mergeCell ref="C22:D23"/>
    <mergeCell ref="E22:E23"/>
    <mergeCell ref="F22:H22"/>
    <mergeCell ref="F23:H23"/>
    <mergeCell ref="A21:A23"/>
    <mergeCell ref="C21:D21"/>
    <mergeCell ref="I21:L23"/>
    <mergeCell ref="M21:N23"/>
    <mergeCell ref="O21:P23"/>
    <mergeCell ref="Q21:R23"/>
  </mergeCells>
  <phoneticPr fontId="2"/>
  <dataValidations count="3">
    <dataValidation type="list" allowBlank="1" showInputMessage="1" showErrorMessage="1" sqref="P9" xr:uid="{244304E4-E9A9-44D2-8926-F7475B1591E9}">
      <formula1>"8%,10%"</formula1>
    </dataValidation>
    <dataValidation type="list" allowBlank="1" showInputMessage="1" showErrorMessage="1" sqref="E21" xr:uid="{E9FE57BD-A1CA-48A7-B45A-EF3822B93FC6}">
      <formula1>"銀行,信金,その他"</formula1>
    </dataValidation>
    <dataValidation type="list" allowBlank="1" showInputMessage="1" showErrorMessage="1" sqref="H21" xr:uid="{34A1E65C-5D0C-4B1B-AE75-73B90BA27FE9}">
      <formula1>"普通,当座"</formula1>
    </dataValidation>
  </dataValidations>
  <printOptions horizontalCentered="1"/>
  <pageMargins left="0.39370078740157483" right="0.39370078740157483" top="0.70866141732283472" bottom="0" header="0.31496062992125984" footer="0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見本</vt:lpstr>
      <vt:lpstr>見本!Print_Area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請求書枠</dc:title>
  <dc:creator>PC02</dc:creator>
  <cp:lastModifiedBy>PC02</cp:lastModifiedBy>
  <cp:lastPrinted>2019-04-16T09:19:26Z</cp:lastPrinted>
  <dcterms:created xsi:type="dcterms:W3CDTF">1998-03-06T02:52:58Z</dcterms:created>
  <dcterms:modified xsi:type="dcterms:W3CDTF">2019-04-16T09:24:47Z</dcterms:modified>
</cp:coreProperties>
</file>